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nshul Jain\IR\2017-18\KPI\"/>
    </mc:Choice>
  </mc:AlternateContent>
  <bookViews>
    <workbookView xWindow="0" yWindow="0" windowWidth="20490" windowHeight="7455" activeTab="1"/>
  </bookViews>
  <sheets>
    <sheet name="Financial Highlights" sheetId="2" r:id="rId1"/>
    <sheet name="KPIs" sheetId="3" r:id="rId2"/>
    <sheet name="Balance Sheet" sheetId="4" r:id="rId3"/>
  </sheets>
  <definedNames>
    <definedName name="_" hidden="1">"_x0015_‹_x0013_t_x0015__x0001_wUôB@NEQìJ„O	FÀT;"</definedName>
    <definedName name="__IntlFixup" hidden="1">TRUE</definedName>
    <definedName name="_xlnm._FilterDatabase" hidden="1">#REF!</definedName>
    <definedName name="aaa" localSheetId="1" hidden="1">{#N/A,#N/A,FALSE,"Staffnos &amp; cost"}</definedName>
    <definedName name="ABC" localSheetId="1" hidden="1">{#N/A,#N/A,FALSE,"Staffnos &amp; cost"}</definedName>
    <definedName name="AccessDatabase" localSheetId="1" hidden="1">"D:\Compensation\comp data 2001.xls"</definedName>
    <definedName name="FGVDFG" localSheetId="1" hidden="1">{#N/A,#N/A,FALSE,"Staffnos &amp; cost"}</definedName>
    <definedName name="GASDFG" localSheetId="1" hidden="1">{#N/A,#N/A,TRUE,"Staffnos &amp; cost"}</definedName>
    <definedName name="hitesh" localSheetId="1" hidden="1">{#N/A,#N/A,FALSE,"Staffnos &amp; cost"}</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TML1_1" hidden="1">"[FCFF3]Sheet1!$A$1:$L$34"</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Count" hidden="1">1</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39411.6095717593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OK" localSheetId="1" hidden="1">{#N/A,#N/A,FALSE,"Staffnos &amp; cost"}</definedName>
    <definedName name="_xlnm.Print_Area" localSheetId="2">'Balance Sheet'!$A$1:$E$61</definedName>
    <definedName name="_xlnm.Print_Area" localSheetId="0">'Financial Highlights'!$B$5:$J$28</definedName>
    <definedName name="SAPBEXrevision" hidden="1">1</definedName>
    <definedName name="SAPBEXsysID" hidden="1">"PBW"</definedName>
    <definedName name="SAPBEXwbID" hidden="1">"3OOUR6BC8JXJB5PADOI1EYSH9"</definedName>
    <definedName name="wrn.Staff._.cost1998." localSheetId="1" hidden="1">{#N/A,#N/A,TRUE,"Staffnos &amp; cost"}</definedName>
    <definedName name="wrn.Staffcost." localSheetId="1" hidden="1">{#N/A,#N/A,FALSE,"Staffnos &amp; cost"}</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4" l="1"/>
</calcChain>
</file>

<file path=xl/sharedStrings.xml><?xml version="1.0" encoding="utf-8"?>
<sst xmlns="http://schemas.openxmlformats.org/spreadsheetml/2006/main" count="198" uniqueCount="151">
  <si>
    <t>Unit</t>
  </si>
  <si>
    <t>mn</t>
  </si>
  <si>
    <t xml:space="preserve"> Total Minutes of Use </t>
  </si>
  <si>
    <t>Mn</t>
  </si>
  <si>
    <t>Mn MB</t>
  </si>
  <si>
    <t>Gross Revenue</t>
  </si>
  <si>
    <t>%</t>
  </si>
  <si>
    <t>Opex</t>
  </si>
  <si>
    <t>EBITDA</t>
  </si>
  <si>
    <t>EBITDA Margin</t>
  </si>
  <si>
    <t>Depreciation &amp; Amortisation</t>
  </si>
  <si>
    <t>EBIT</t>
  </si>
  <si>
    <t>Interest and Financing Cost (net)</t>
  </si>
  <si>
    <t>PBT</t>
  </si>
  <si>
    <t>Tax</t>
  </si>
  <si>
    <t>Cash Profit</t>
  </si>
  <si>
    <t>Overall Business</t>
  </si>
  <si>
    <t>Subscribers &amp; Revenue Parameters</t>
  </si>
  <si>
    <t>Subscriber Base (EoP) (2G+3G)</t>
  </si>
  <si>
    <t>VLR Subscribers (EoP)</t>
  </si>
  <si>
    <t>Net VLR Subscriber addition</t>
  </si>
  <si>
    <t>Pre-paid Subs (% of EoP subscribers)</t>
  </si>
  <si>
    <t>2G Coverage - No. of Census Towns</t>
  </si>
  <si>
    <t>no.</t>
  </si>
  <si>
    <t>2G Coverage - No. of Villages</t>
  </si>
  <si>
    <t>INR</t>
  </si>
  <si>
    <t>Average Voice Revenue Per User (Voice ARPU)</t>
  </si>
  <si>
    <t>Average Minutes of Use per User (MoU)</t>
  </si>
  <si>
    <t>min</t>
  </si>
  <si>
    <t>Average Realisation per Minute (ARPM)</t>
  </si>
  <si>
    <t>paisa</t>
  </si>
  <si>
    <t>Average Realisation per Minute (Voice ARPM)</t>
  </si>
  <si>
    <t>Churn Rate (%)</t>
  </si>
  <si>
    <t>Post-paid  Churn</t>
  </si>
  <si>
    <t>Pre-paid Churn</t>
  </si>
  <si>
    <t>Blended Churn</t>
  </si>
  <si>
    <t>Total 2G Cell Sites (EoP)</t>
  </si>
  <si>
    <t>Towers - Rented Indus (EoP)</t>
  </si>
  <si>
    <t xml:space="preserve">Towers - Rented Others (EoP) </t>
  </si>
  <si>
    <t>Owned Towers (EoP)</t>
  </si>
  <si>
    <t>Tenancy Ratio - Owned Towers</t>
  </si>
  <si>
    <t>times</t>
  </si>
  <si>
    <t>VAS as a % of Service Revenue</t>
  </si>
  <si>
    <t>Data as a % of Service Revenue</t>
  </si>
  <si>
    <t>Non-Data VAS as a % of Service Revenue</t>
  </si>
  <si>
    <t>000</t>
  </si>
  <si>
    <t>Blended Data ARMB</t>
  </si>
  <si>
    <t>MB</t>
  </si>
  <si>
    <t>3G Data Subscribers</t>
  </si>
  <si>
    <t>3G Data Volume</t>
  </si>
  <si>
    <t>2G Coverage - Population</t>
  </si>
  <si>
    <t>For the Quarter</t>
  </si>
  <si>
    <t>Number of 3G Devices (Including 4G devices)</t>
  </si>
  <si>
    <t xml:space="preserve">Out of Above - 4G Devices </t>
  </si>
  <si>
    <t>Current maturities of long term debt</t>
  </si>
  <si>
    <t>Goodwill</t>
  </si>
  <si>
    <t>Inventories</t>
  </si>
  <si>
    <t>Trade receivables</t>
  </si>
  <si>
    <t>Other current assets</t>
  </si>
  <si>
    <t>Non-Voice and Data Business (2G+3G+4G)</t>
  </si>
  <si>
    <t>Total Data Volume (2G+3G+4G)</t>
  </si>
  <si>
    <t>Data ARPU for Data Subscriber (2G+3G+4G)</t>
  </si>
  <si>
    <t>Data Usage by Data Subscriber (2G+3G+4G)</t>
  </si>
  <si>
    <t>Average Revenue per User (ARPU) Blended</t>
  </si>
  <si>
    <t>% of Population (22 Circles)</t>
  </si>
  <si>
    <t>3G Coverage - No. of Census Towns</t>
  </si>
  <si>
    <t>3G Coverage - No. of Villages</t>
  </si>
  <si>
    <t>3G Coverage - Population</t>
  </si>
  <si>
    <t>4G Coverage - No. of Census Towns</t>
  </si>
  <si>
    <t>4G Coverage - No. of Villages</t>
  </si>
  <si>
    <t>4G Coverage - Population</t>
  </si>
  <si>
    <t>Total 3G Cell Sites (EoP)</t>
  </si>
  <si>
    <t>Total 4G Cell Sites (EoP)</t>
  </si>
  <si>
    <t>Broadband Business (3G+4G) - Network KPIs</t>
  </si>
  <si>
    <t>4G Data Volume</t>
  </si>
  <si>
    <t>Broadband Data Uages by Broadband Subs</t>
  </si>
  <si>
    <t>Broadband Business (3G+4G) Subscribers KPIs</t>
  </si>
  <si>
    <t>4G Data Subscribers</t>
  </si>
  <si>
    <t>Q1FY17</t>
  </si>
  <si>
    <t>Dividend from Indus</t>
  </si>
  <si>
    <t>PAT (standalone)</t>
  </si>
  <si>
    <t>Consolidation Impact</t>
  </si>
  <si>
    <t>Elimination on Dividend recd from Indus</t>
  </si>
  <si>
    <t>Share of Profit from Indus &amp; Payments Bank</t>
  </si>
  <si>
    <t>Deferred Tax  on Undistributed earnings of Indus</t>
  </si>
  <si>
    <t>Consolidated PAT</t>
  </si>
  <si>
    <t>Other comprehensive income (net of Tax)</t>
  </si>
  <si>
    <t>Total comprehensive income for the period</t>
  </si>
  <si>
    <t>Particlulars</t>
  </si>
  <si>
    <t>Idea Consolidated as on</t>
  </si>
  <si>
    <t>Assets</t>
  </si>
  <si>
    <t>Non-current assets</t>
  </si>
  <si>
    <t>Property, plant and equipment</t>
  </si>
  <si>
    <t>Capital work-in-progress</t>
  </si>
  <si>
    <t>Intangible assets</t>
  </si>
  <si>
    <t>Capital work-in-progress -Intangible assets</t>
  </si>
  <si>
    <t>Financial assets</t>
  </si>
  <si>
    <t>Non-current investments</t>
  </si>
  <si>
    <t>Long term loans</t>
  </si>
  <si>
    <t>Other non-current financial assets</t>
  </si>
  <si>
    <t>Other non-current assets</t>
  </si>
  <si>
    <t>Total non-current assets (A)</t>
  </si>
  <si>
    <t>Current assets</t>
  </si>
  <si>
    <t>Current investments</t>
  </si>
  <si>
    <t>Cash and cash equivalents</t>
  </si>
  <si>
    <t>Bank balance other than cash and cash equivalents</t>
  </si>
  <si>
    <t>Other current financial assets</t>
  </si>
  <si>
    <t>Current Tax Assets (Net)</t>
  </si>
  <si>
    <t>Total current assets (B)</t>
  </si>
  <si>
    <t xml:space="preserve">Assets classified as held for sale (C) </t>
  </si>
  <si>
    <t>Total Assets (A+B+C)</t>
  </si>
  <si>
    <t>Equity and liabilities</t>
  </si>
  <si>
    <t>Equity</t>
  </si>
  <si>
    <t>Equity share capital</t>
  </si>
  <si>
    <t>Other equity</t>
  </si>
  <si>
    <t>Total equity (A)</t>
  </si>
  <si>
    <t>Non-Current Liabilities:</t>
  </si>
  <si>
    <t>Financial liabilities</t>
  </si>
  <si>
    <t>Non-current borrowings</t>
  </si>
  <si>
    <t>Other non-current financial liabilities</t>
  </si>
  <si>
    <t>Long term provisions</t>
  </si>
  <si>
    <t>Deferred tax liabilities (net)</t>
  </si>
  <si>
    <t>Other non-current liabilities</t>
  </si>
  <si>
    <t>Total Non-Current Liabilities (B)</t>
  </si>
  <si>
    <t>Current Liabilities:</t>
  </si>
  <si>
    <t>Current borrowings</t>
  </si>
  <si>
    <t>Trade payable</t>
  </si>
  <si>
    <t>Other financial liabilities</t>
  </si>
  <si>
    <t>Other current liabilities</t>
  </si>
  <si>
    <t>Short term provisions</t>
  </si>
  <si>
    <t xml:space="preserve">Total Current Liabilities (C) </t>
  </si>
  <si>
    <t>Total equity and liabilities (A+B+C)</t>
  </si>
  <si>
    <t>Ind AS</t>
  </si>
  <si>
    <t>Q2FY17</t>
  </si>
  <si>
    <t>Q3FY17</t>
  </si>
  <si>
    <t xml:space="preserve"> MB</t>
  </si>
  <si>
    <t>Short term loans</t>
  </si>
  <si>
    <t>Deferred Tax Assets</t>
  </si>
  <si>
    <t>Trade Receivables</t>
  </si>
  <si>
    <t>Non-current trade payables</t>
  </si>
  <si>
    <t>Q4FY17</t>
  </si>
  <si>
    <t>3G Devices (Incl. 4G) Penetration (on EoP)</t>
  </si>
  <si>
    <t>% of Population (15 Circles)*</t>
  </si>
  <si>
    <t>% of Population (20 Circles)*</t>
  </si>
  <si>
    <t>Data ARPU for Broadband Subs</t>
  </si>
  <si>
    <t>Total Data Suscribers (2G+3G+4G)</t>
  </si>
  <si>
    <t>Q4FY16</t>
  </si>
  <si>
    <t>Q3FY16</t>
  </si>
  <si>
    <t>Q2FY16</t>
  </si>
  <si>
    <t>Q1FY16</t>
  </si>
  <si>
    <t xml:space="preserve">*In case of 4G Population Coverage figures represents  19 Circles for Q4FY17 and 11 circles before that. In case of 3G Population Coverage figures represents 15 circles from Q4FY17 onwards and 13 circles before that.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</si>
</sst>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_(* \(#,##0\);_(* &quot;-&quot;_);_(@_)"/>
    <numFmt numFmtId="43" formatCode="_(* #,##0.00_);_(* \(#,##0.00\);_(* &quot;-&quot;??_);_(@_)"/>
    <numFmt numFmtId="164" formatCode="_([$€]* #,##0.0_);_([$€]* \(#,##0.0\);_([$€]* &quot;-&quot;??_);_(@_)"/>
    <numFmt numFmtId="165" formatCode="_(* #,##0_);_(* \(#,##0\);_(* &quot;-&quot;??_);_(@_)"/>
    <numFmt numFmtId="166" formatCode="_(* #,##0.0_);_(* \(#,##0.0\);_(* &quot;-&quot;??_);_(@_)"/>
    <numFmt numFmtId="167" formatCode="0.0%"/>
    <numFmt numFmtId="168" formatCode="_(* #,##0.0_);_(* \(#,##0.0\);_(* &quot;-&quot;_);_(@_)"/>
    <numFmt numFmtId="169" formatCode="_(* #,##0.00_);_(* \(#,##0.00\);_(* &quot;-&quot;_);_(@_)"/>
    <numFmt numFmtId="170" formatCode="_ * #,##0_ ;_ * \-#,##0_ ;_ * &quot;-&quot;??_ ;_ @_ "/>
    <numFmt numFmtId="171" formatCode="[$-409]d\-mmm\-yy;@"/>
    <numFmt numFmtId="172" formatCode="_(* #,##0.000_);_(* \(#,##0.000\);_(* &quot;-&quot;_);_(@_)"/>
  </numFmts>
  <fonts count="15" x14ac:knownFonts="1">
    <font>
      <sz val="10"/>
      <name val="Arial"/>
      <family val="2"/>
    </font>
    <font>
      <sz val="11"/>
      <color theme="1"/>
      <name val="Calibri"/>
      <family val="2"/>
      <scheme val="minor"/>
    </font>
    <font>
      <sz val="10"/>
      <name val="Arial"/>
      <family val="2"/>
    </font>
    <font>
      <sz val="9"/>
      <name val="Calibri"/>
      <family val="2"/>
    </font>
    <font>
      <b/>
      <sz val="9"/>
      <color indexed="12"/>
      <name val="Calibri"/>
      <family val="2"/>
    </font>
    <font>
      <b/>
      <sz val="9"/>
      <color theme="3" tint="0.39997558519241921"/>
      <name val="Calibri"/>
      <family val="2"/>
    </font>
    <font>
      <sz val="9"/>
      <name val="Arial"/>
      <family val="2"/>
    </font>
    <font>
      <sz val="10"/>
      <name val="Verdana"/>
      <family val="2"/>
    </font>
    <font>
      <sz val="9"/>
      <color indexed="9"/>
      <name val="Calibri"/>
      <family val="2"/>
    </font>
    <font>
      <b/>
      <sz val="9"/>
      <color indexed="9"/>
      <name val="Calibri"/>
      <family val="2"/>
    </font>
    <font>
      <b/>
      <sz val="10"/>
      <name val="Calibri"/>
      <family val="2"/>
      <scheme val="minor"/>
    </font>
    <font>
      <sz val="10"/>
      <name val="Calibri"/>
      <family val="2"/>
      <scheme val="minor"/>
    </font>
    <font>
      <b/>
      <sz val="10"/>
      <color theme="3" tint="0.39997558519241921"/>
      <name val="Calibri"/>
      <family val="2"/>
      <scheme val="minor"/>
    </font>
    <font>
      <b/>
      <sz val="10"/>
      <color theme="1"/>
      <name val="Calibri"/>
      <family val="2"/>
      <scheme val="minor"/>
    </font>
    <font>
      <b/>
      <sz val="10"/>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thin">
        <color indexed="22"/>
      </left>
      <right style="thin">
        <color indexed="22"/>
      </right>
      <top style="thin">
        <color indexed="22"/>
      </top>
      <bottom style="dashed">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bottom style="dashed">
        <color indexed="22"/>
      </bottom>
      <diagonal/>
    </border>
    <border>
      <left style="thin">
        <color indexed="22"/>
      </left>
      <right style="thin">
        <color indexed="22"/>
      </right>
      <top/>
      <bottom style="dashed">
        <color indexed="22"/>
      </bottom>
      <diagonal/>
    </border>
    <border>
      <left style="thin">
        <color indexed="22"/>
      </left>
      <right/>
      <top style="dashed">
        <color indexed="22"/>
      </top>
      <bottom style="dashed">
        <color indexed="22"/>
      </bottom>
      <diagonal/>
    </border>
    <border>
      <left style="thin">
        <color indexed="22"/>
      </left>
      <right style="thin">
        <color indexed="22"/>
      </right>
      <top style="dashed">
        <color indexed="22"/>
      </top>
      <bottom style="dashed">
        <color indexed="22"/>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diagonal/>
    </border>
    <border>
      <left/>
      <right style="thin">
        <color indexed="22"/>
      </right>
      <top/>
      <bottom style="thin">
        <color indexed="22"/>
      </bottom>
      <diagonal/>
    </border>
    <border>
      <left/>
      <right style="thin">
        <color indexed="22"/>
      </right>
      <top style="dashed">
        <color indexed="22"/>
      </top>
      <bottom style="dashed">
        <color indexed="22"/>
      </bottom>
      <diagonal/>
    </border>
    <border>
      <left/>
      <right style="thin">
        <color theme="2" tint="-9.9948118533890809E-2"/>
      </right>
      <top/>
      <bottom style="thin">
        <color theme="2" tint="-9.9948118533890809E-2"/>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right style="thin">
        <color indexed="22"/>
      </right>
      <top style="thin">
        <color indexed="22"/>
      </top>
      <bottom style="dashed">
        <color indexed="22"/>
      </bottom>
      <diagonal/>
    </border>
    <border>
      <left style="thin">
        <color indexed="22"/>
      </left>
      <right/>
      <top style="thin">
        <color indexed="22"/>
      </top>
      <bottom/>
      <diagonal/>
    </border>
    <border>
      <left style="thin">
        <color theme="2" tint="-9.9948118533890809E-2"/>
      </left>
      <right style="thin">
        <color theme="2" tint="-9.9948118533890809E-2"/>
      </right>
      <top/>
      <bottom style="thin">
        <color theme="2" tint="-9.9948118533890809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top/>
      <bottom style="thin">
        <color indexed="22"/>
      </bottom>
      <diagonal/>
    </border>
    <border>
      <left style="thin">
        <color theme="0" tint="-0.249977111117893"/>
      </left>
      <right/>
      <top/>
      <bottom style="thin">
        <color indexed="22"/>
      </bottom>
      <diagonal/>
    </border>
    <border>
      <left style="thin">
        <color theme="0" tint="-0.14999847407452621"/>
      </left>
      <right style="thin">
        <color indexed="22"/>
      </right>
      <top style="thin">
        <color indexed="22"/>
      </top>
      <bottom style="thin">
        <color indexed="22"/>
      </bottom>
      <diagonal/>
    </border>
  </borders>
  <cellStyleXfs count="6">
    <xf numFmtId="164" fontId="0" fillId="0" borderId="0"/>
    <xf numFmtId="43" fontId="2" fillId="0" borderId="0" applyFont="0" applyFill="0" applyBorder="0" applyAlignment="0" applyProtection="0"/>
    <xf numFmtId="9" fontId="2" fillId="0" borderId="0" applyFont="0" applyFill="0" applyBorder="0" applyAlignment="0" applyProtection="0"/>
    <xf numFmtId="164" fontId="6" fillId="0" borderId="0"/>
    <xf numFmtId="164" fontId="7" fillId="0" borderId="0"/>
    <xf numFmtId="0" fontId="1" fillId="0" borderId="0"/>
  </cellStyleXfs>
  <cellXfs count="126">
    <xf numFmtId="164" fontId="0" fillId="0" borderId="0" xfId="0"/>
    <xf numFmtId="164" fontId="3" fillId="0" borderId="0" xfId="0" applyFont="1"/>
    <xf numFmtId="164" fontId="5" fillId="3" borderId="5" xfId="0" applyNumberFormat="1" applyFont="1" applyFill="1" applyBorder="1" applyAlignment="1">
      <alignment horizontal="center" vertical="center"/>
    </xf>
    <xf numFmtId="164" fontId="3" fillId="0" borderId="6" xfId="0" applyFont="1" applyFill="1" applyBorder="1" applyAlignment="1">
      <alignment horizontal="left" vertical="center" indent="1"/>
    </xf>
    <xf numFmtId="165" fontId="3" fillId="2" borderId="1" xfId="1" applyNumberFormat="1" applyFont="1" applyFill="1" applyBorder="1" applyAlignment="1">
      <alignment horizontal="center" vertical="center"/>
    </xf>
    <xf numFmtId="165" fontId="3" fillId="2" borderId="7" xfId="1" applyNumberFormat="1" applyFont="1" applyFill="1" applyBorder="1" applyAlignment="1">
      <alignment horizontal="center" vertical="center"/>
    </xf>
    <xf numFmtId="164" fontId="3" fillId="0" borderId="8" xfId="0" applyFont="1" applyFill="1" applyBorder="1" applyAlignment="1">
      <alignment horizontal="left" vertical="center" indent="1"/>
    </xf>
    <xf numFmtId="165" fontId="3" fillId="2" borderId="9" xfId="1" applyNumberFormat="1" applyFont="1" applyFill="1" applyBorder="1" applyAlignment="1">
      <alignment horizontal="center" vertical="center"/>
    </xf>
    <xf numFmtId="164" fontId="5" fillId="0" borderId="8" xfId="0" applyFont="1" applyFill="1" applyBorder="1" applyAlignment="1">
      <alignment horizontal="left" vertical="center" indent="1"/>
    </xf>
    <xf numFmtId="167" fontId="5" fillId="2" borderId="9" xfId="2" applyNumberFormat="1" applyFont="1" applyFill="1" applyBorder="1" applyAlignment="1">
      <alignment horizontal="right" vertical="center"/>
    </xf>
    <xf numFmtId="165" fontId="5" fillId="2" borderId="9" xfId="1" applyNumberFormat="1" applyFont="1" applyFill="1" applyBorder="1" applyAlignment="1">
      <alignment horizontal="center" vertical="center"/>
    </xf>
    <xf numFmtId="165" fontId="5" fillId="0" borderId="11" xfId="0" applyNumberFormat="1" applyFont="1" applyFill="1" applyBorder="1" applyAlignment="1">
      <alignment horizontal="left" vertical="center"/>
    </xf>
    <xf numFmtId="165" fontId="5" fillId="2" borderId="12" xfId="0" applyNumberFormat="1" applyFont="1" applyFill="1" applyBorder="1" applyAlignment="1">
      <alignment horizontal="center" vertical="center"/>
    </xf>
    <xf numFmtId="165" fontId="5" fillId="2" borderId="0" xfId="0" applyNumberFormat="1" applyFont="1" applyFill="1" applyBorder="1" applyAlignment="1">
      <alignment horizontal="left" vertical="center"/>
    </xf>
    <xf numFmtId="41" fontId="3" fillId="0" borderId="0" xfId="4" applyNumberFormat="1" applyFont="1" applyBorder="1"/>
    <xf numFmtId="41" fontId="8" fillId="0" borderId="0" xfId="4" applyNumberFormat="1" applyFont="1" applyBorder="1"/>
    <xf numFmtId="41" fontId="8" fillId="0" borderId="0" xfId="4" applyNumberFormat="1" applyFont="1" applyBorder="1" applyAlignment="1">
      <alignment horizontal="center" vertical="center"/>
    </xf>
    <xf numFmtId="41" fontId="8" fillId="0" borderId="0" xfId="4" applyNumberFormat="1" applyFont="1" applyBorder="1" applyAlignment="1">
      <alignment vertical="center"/>
    </xf>
    <xf numFmtId="41" fontId="3" fillId="0" borderId="5" xfId="4" applyNumberFormat="1" applyFont="1" applyBorder="1" applyAlignment="1">
      <alignment horizontal="center" vertical="center"/>
    </xf>
    <xf numFmtId="166" fontId="3" fillId="2" borderId="5" xfId="1" applyNumberFormat="1" applyFont="1" applyFill="1" applyBorder="1" applyAlignment="1">
      <alignment vertical="center"/>
    </xf>
    <xf numFmtId="167" fontId="3" fillId="2" borderId="5" xfId="2" applyNumberFormat="1" applyFont="1" applyFill="1" applyBorder="1" applyAlignment="1">
      <alignment vertical="center"/>
    </xf>
    <xf numFmtId="41" fontId="3" fillId="2" borderId="5" xfId="4" applyNumberFormat="1" applyFont="1" applyFill="1" applyBorder="1" applyAlignment="1">
      <alignment vertical="center"/>
    </xf>
    <xf numFmtId="168" fontId="3" fillId="2" borderId="5" xfId="4" applyNumberFormat="1" applyFont="1" applyFill="1" applyBorder="1" applyAlignment="1">
      <alignment vertical="center"/>
    </xf>
    <xf numFmtId="167" fontId="3" fillId="0" borderId="5" xfId="2" applyNumberFormat="1" applyFont="1" applyBorder="1" applyAlignment="1">
      <alignment horizontal="center" vertical="center"/>
    </xf>
    <xf numFmtId="167" fontId="3" fillId="2" borderId="5" xfId="2" applyNumberFormat="1" applyFont="1" applyFill="1" applyBorder="1" applyAlignment="1">
      <alignment horizontal="right" vertical="center"/>
    </xf>
    <xf numFmtId="41" fontId="3" fillId="2" borderId="5" xfId="4" applyNumberFormat="1" applyFont="1" applyFill="1" applyBorder="1" applyAlignment="1">
      <alignment horizontal="center" vertical="center"/>
    </xf>
    <xf numFmtId="41" fontId="3" fillId="2" borderId="5" xfId="4" applyNumberFormat="1" applyFont="1" applyFill="1" applyBorder="1" applyAlignment="1">
      <alignment horizontal="right" vertical="center"/>
    </xf>
    <xf numFmtId="41" fontId="3" fillId="3" borderId="0" xfId="4" applyNumberFormat="1" applyFont="1" applyFill="1" applyBorder="1" applyAlignment="1">
      <alignment horizontal="center" vertical="center"/>
    </xf>
    <xf numFmtId="165" fontId="3" fillId="3" borderId="0" xfId="1" applyNumberFormat="1" applyFont="1" applyFill="1" applyBorder="1" applyAlignment="1">
      <alignment horizontal="right" vertical="center"/>
    </xf>
    <xf numFmtId="41" fontId="3" fillId="0" borderId="5" xfId="4" quotePrefix="1" applyNumberFormat="1" applyFont="1" applyBorder="1" applyAlignment="1">
      <alignment horizontal="center" vertical="center"/>
    </xf>
    <xf numFmtId="41" fontId="3" fillId="0" borderId="0" xfId="4" applyNumberFormat="1" applyFont="1" applyBorder="1" applyAlignment="1">
      <alignment horizontal="center"/>
    </xf>
    <xf numFmtId="41" fontId="3" fillId="0" borderId="0" xfId="4" applyNumberFormat="1" applyFont="1" applyBorder="1" applyAlignment="1">
      <alignment vertical="center" wrapText="1"/>
    </xf>
    <xf numFmtId="165" fontId="3" fillId="2" borderId="5" xfId="1" applyNumberFormat="1" applyFont="1" applyFill="1" applyBorder="1" applyAlignment="1">
      <alignment vertical="center"/>
    </xf>
    <xf numFmtId="41" fontId="8" fillId="2" borderId="0" xfId="4" applyNumberFormat="1" applyFont="1" applyFill="1" applyBorder="1" applyAlignment="1">
      <alignment vertical="center"/>
    </xf>
    <xf numFmtId="167" fontId="3" fillId="2" borderId="2" xfId="2" applyNumberFormat="1" applyFont="1" applyFill="1" applyBorder="1" applyAlignment="1">
      <alignment horizontal="right" vertical="center"/>
    </xf>
    <xf numFmtId="170" fontId="3" fillId="2" borderId="2" xfId="1" applyNumberFormat="1" applyFont="1" applyFill="1" applyBorder="1" applyAlignment="1">
      <alignment vertical="center"/>
    </xf>
    <xf numFmtId="41" fontId="3" fillId="2" borderId="11" xfId="4" applyNumberFormat="1" applyFont="1" applyFill="1" applyBorder="1" applyAlignment="1">
      <alignment vertical="center"/>
    </xf>
    <xf numFmtId="41" fontId="3" fillId="2" borderId="2" xfId="4" applyNumberFormat="1" applyFont="1" applyFill="1" applyBorder="1" applyAlignment="1">
      <alignment horizontal="center" vertical="center"/>
    </xf>
    <xf numFmtId="169" fontId="3" fillId="2" borderId="2" xfId="4" applyNumberFormat="1" applyFont="1" applyFill="1" applyBorder="1" applyAlignment="1">
      <alignment horizontal="center" vertical="center"/>
    </xf>
    <xf numFmtId="165" fontId="3" fillId="2" borderId="5" xfId="1" applyNumberFormat="1" applyFont="1" applyFill="1" applyBorder="1" applyAlignment="1">
      <alignment horizontal="center" vertical="center"/>
    </xf>
    <xf numFmtId="0" fontId="3" fillId="0" borderId="10" xfId="3" applyNumberFormat="1" applyFont="1" applyBorder="1" applyAlignment="1">
      <alignment horizontal="left" vertical="center" indent="1"/>
    </xf>
    <xf numFmtId="167" fontId="5" fillId="2" borderId="0" xfId="2" applyNumberFormat="1" applyFont="1" applyFill="1" applyBorder="1" applyAlignment="1">
      <alignment horizontal="left" vertical="center"/>
    </xf>
    <xf numFmtId="0" fontId="5" fillId="0" borderId="1" xfId="0" applyNumberFormat="1" applyFont="1" applyFill="1" applyBorder="1" applyAlignment="1">
      <alignment horizontal="left" vertical="center"/>
    </xf>
    <xf numFmtId="165" fontId="5" fillId="2" borderId="14" xfId="0" applyNumberFormat="1" applyFont="1" applyFill="1" applyBorder="1" applyAlignment="1">
      <alignment horizontal="center" vertical="center"/>
    </xf>
    <xf numFmtId="165" fontId="5" fillId="0" borderId="2" xfId="0" applyNumberFormat="1" applyFont="1" applyFill="1" applyBorder="1" applyAlignment="1">
      <alignment horizontal="left" vertical="center"/>
    </xf>
    <xf numFmtId="165" fontId="5" fillId="2" borderId="4" xfId="0" applyNumberFormat="1" applyFont="1" applyFill="1" applyBorder="1" applyAlignment="1">
      <alignment horizontal="center" vertical="center"/>
    </xf>
    <xf numFmtId="171" fontId="12" fillId="2" borderId="17" xfId="0" applyNumberFormat="1" applyFont="1" applyFill="1" applyBorder="1" applyAlignment="1">
      <alignment horizontal="center"/>
    </xf>
    <xf numFmtId="0" fontId="13" fillId="2" borderId="17" xfId="5" applyFont="1" applyFill="1" applyBorder="1" applyAlignment="1">
      <alignment horizontal="left" indent="1"/>
    </xf>
    <xf numFmtId="165" fontId="11" fillId="2" borderId="17" xfId="1" applyNumberFormat="1" applyFont="1" applyFill="1" applyBorder="1"/>
    <xf numFmtId="0" fontId="11" fillId="2" borderId="17" xfId="5" applyFont="1" applyFill="1" applyBorder="1" applyAlignment="1">
      <alignment horizontal="left" indent="1"/>
    </xf>
    <xf numFmtId="0" fontId="10" fillId="2" borderId="17" xfId="5" applyFont="1" applyFill="1" applyBorder="1" applyAlignment="1">
      <alignment horizontal="left" indent="1"/>
    </xf>
    <xf numFmtId="0" fontId="11" fillId="2" borderId="17" xfId="5" applyFont="1" applyFill="1" applyBorder="1" applyAlignment="1">
      <alignment horizontal="left" indent="2"/>
    </xf>
    <xf numFmtId="43" fontId="13" fillId="2" borderId="17" xfId="1" applyFont="1" applyFill="1" applyBorder="1" applyAlignment="1">
      <alignment horizontal="left"/>
    </xf>
    <xf numFmtId="165" fontId="10" fillId="2" borderId="17" xfId="1" applyNumberFormat="1" applyFont="1" applyFill="1" applyBorder="1"/>
    <xf numFmtId="43" fontId="10" fillId="2" borderId="17" xfId="1" applyFont="1" applyFill="1" applyBorder="1" applyAlignment="1">
      <alignment horizontal="left"/>
    </xf>
    <xf numFmtId="43" fontId="14" fillId="4" borderId="17" xfId="1" applyFont="1" applyFill="1" applyBorder="1" applyAlignment="1">
      <alignment horizontal="left"/>
    </xf>
    <xf numFmtId="165" fontId="14" fillId="4" borderId="17" xfId="1" applyNumberFormat="1" applyFont="1" applyFill="1" applyBorder="1"/>
    <xf numFmtId="0" fontId="14" fillId="4" borderId="17" xfId="5" applyFont="1" applyFill="1" applyBorder="1" applyAlignment="1">
      <alignment horizontal="left" indent="1"/>
    </xf>
    <xf numFmtId="165" fontId="5" fillId="2" borderId="15" xfId="1" applyNumberFormat="1" applyFont="1" applyFill="1" applyBorder="1" applyAlignment="1">
      <alignment horizontal="center" vertical="center"/>
    </xf>
    <xf numFmtId="165" fontId="5" fillId="2" borderId="18" xfId="1" applyNumberFormat="1" applyFont="1" applyFill="1" applyBorder="1" applyAlignment="1">
      <alignment horizontal="center" vertical="center"/>
    </xf>
    <xf numFmtId="164" fontId="0" fillId="2" borderId="0" xfId="0" applyFill="1"/>
    <xf numFmtId="165" fontId="5" fillId="2" borderId="0" xfId="0" applyNumberFormat="1" applyFont="1" applyFill="1" applyBorder="1" applyAlignment="1">
      <alignment horizontal="center" vertical="center"/>
    </xf>
    <xf numFmtId="165" fontId="4" fillId="2" borderId="0" xfId="0" applyNumberFormat="1" applyFont="1" applyFill="1" applyBorder="1" applyAlignment="1">
      <alignment horizontal="center" vertical="center"/>
    </xf>
    <xf numFmtId="164" fontId="3" fillId="5" borderId="0" xfId="0" applyFont="1" applyFill="1"/>
    <xf numFmtId="167" fontId="4" fillId="2" borderId="0" xfId="0" applyNumberFormat="1" applyFont="1" applyFill="1" applyBorder="1" applyAlignment="1">
      <alignment horizontal="center" vertical="center"/>
    </xf>
    <xf numFmtId="165" fontId="3" fillId="2" borderId="0" xfId="0" applyNumberFormat="1" applyFont="1" applyFill="1"/>
    <xf numFmtId="41" fontId="9" fillId="0" borderId="0" xfId="4" applyNumberFormat="1" applyFont="1" applyFill="1" applyBorder="1" applyAlignment="1">
      <alignment vertical="center"/>
    </xf>
    <xf numFmtId="41" fontId="3" fillId="0" borderId="5" xfId="4" applyNumberFormat="1" applyFont="1" applyBorder="1" applyAlignment="1">
      <alignment horizontal="left" vertical="center"/>
    </xf>
    <xf numFmtId="172" fontId="3" fillId="0" borderId="5" xfId="4" applyNumberFormat="1" applyFont="1" applyBorder="1" applyAlignment="1">
      <alignment horizontal="center" vertical="center"/>
    </xf>
    <xf numFmtId="164" fontId="3" fillId="0" borderId="5" xfId="4" applyNumberFormat="1" applyFont="1" applyBorder="1" applyAlignment="1">
      <alignment horizontal="left" vertical="center"/>
    </xf>
    <xf numFmtId="41" fontId="5" fillId="3" borderId="0" xfId="4" applyNumberFormat="1" applyFont="1" applyFill="1" applyBorder="1" applyAlignment="1">
      <alignment horizontal="center" vertical="center"/>
    </xf>
    <xf numFmtId="41" fontId="3" fillId="0" borderId="2" xfId="4" applyNumberFormat="1" applyFont="1" applyBorder="1" applyAlignment="1">
      <alignment horizontal="left" vertical="center"/>
    </xf>
    <xf numFmtId="41" fontId="5" fillId="3" borderId="0" xfId="4" applyNumberFormat="1" applyFont="1" applyFill="1" applyBorder="1" applyAlignment="1">
      <alignment horizontal="left" vertical="center"/>
    </xf>
    <xf numFmtId="0" fontId="13" fillId="2" borderId="20" xfId="5" applyFont="1" applyFill="1" applyBorder="1" applyAlignment="1"/>
    <xf numFmtId="164" fontId="11" fillId="2" borderId="0" xfId="0" applyFont="1" applyFill="1"/>
    <xf numFmtId="171" fontId="12" fillId="4" borderId="16" xfId="0" applyNumberFormat="1" applyFont="1" applyFill="1" applyBorder="1" applyAlignment="1">
      <alignment horizontal="center"/>
    </xf>
    <xf numFmtId="164" fontId="10" fillId="2" borderId="0" xfId="0" applyFont="1" applyFill="1"/>
    <xf numFmtId="166" fontId="3" fillId="0" borderId="5" xfId="1" applyNumberFormat="1" applyFont="1" applyFill="1" applyBorder="1" applyAlignment="1">
      <alignment vertical="center"/>
    </xf>
    <xf numFmtId="167" fontId="3" fillId="0" borderId="5" xfId="2" applyNumberFormat="1" applyFont="1" applyFill="1" applyBorder="1" applyAlignment="1">
      <alignment vertical="center"/>
    </xf>
    <xf numFmtId="41" fontId="8" fillId="0" borderId="0" xfId="4" applyNumberFormat="1" applyFont="1" applyFill="1" applyBorder="1" applyAlignment="1">
      <alignment vertical="center"/>
    </xf>
    <xf numFmtId="165" fontId="3" fillId="0" borderId="5" xfId="1" applyNumberFormat="1" applyFont="1" applyFill="1" applyBorder="1" applyAlignment="1">
      <alignment vertical="center"/>
    </xf>
    <xf numFmtId="41" fontId="3" fillId="0" borderId="5" xfId="4" applyNumberFormat="1" applyFont="1" applyFill="1" applyBorder="1" applyAlignment="1">
      <alignment vertical="center"/>
    </xf>
    <xf numFmtId="168" fontId="3" fillId="0" borderId="5" xfId="4" applyNumberFormat="1" applyFont="1" applyFill="1" applyBorder="1" applyAlignment="1">
      <alignment vertical="center"/>
    </xf>
    <xf numFmtId="167" fontId="3" fillId="0" borderId="2" xfId="2" applyNumberFormat="1" applyFont="1" applyFill="1" applyBorder="1" applyAlignment="1">
      <alignment horizontal="right" vertical="center"/>
    </xf>
    <xf numFmtId="170" fontId="3" fillId="0" borderId="2" xfId="1" applyNumberFormat="1" applyFont="1" applyFill="1" applyBorder="1" applyAlignment="1">
      <alignment vertical="center"/>
    </xf>
    <xf numFmtId="41" fontId="3" fillId="0" borderId="11" xfId="4" applyNumberFormat="1" applyFont="1" applyFill="1" applyBorder="1" applyAlignment="1">
      <alignment vertical="center"/>
    </xf>
    <xf numFmtId="41" fontId="3" fillId="0" borderId="2" xfId="4" applyNumberFormat="1" applyFont="1" applyFill="1" applyBorder="1" applyAlignment="1">
      <alignment horizontal="center" vertical="center"/>
    </xf>
    <xf numFmtId="169" fontId="3" fillId="0" borderId="2" xfId="4" applyNumberFormat="1" applyFont="1" applyFill="1" applyBorder="1" applyAlignment="1">
      <alignment horizontal="center" vertical="center"/>
    </xf>
    <xf numFmtId="167" fontId="3" fillId="0" borderId="5" xfId="2" applyNumberFormat="1" applyFont="1" applyFill="1" applyBorder="1" applyAlignment="1">
      <alignment horizontal="right" vertical="center"/>
    </xf>
    <xf numFmtId="165" fontId="3" fillId="0" borderId="5" xfId="1" applyNumberFormat="1" applyFont="1" applyFill="1" applyBorder="1" applyAlignment="1">
      <alignment horizontal="center" vertical="center"/>
    </xf>
    <xf numFmtId="41" fontId="3" fillId="0" borderId="5" xfId="4" applyNumberFormat="1" applyFont="1" applyFill="1" applyBorder="1" applyAlignment="1">
      <alignment horizontal="right" vertical="center"/>
    </xf>
    <xf numFmtId="41" fontId="3" fillId="0" borderId="5" xfId="4" applyNumberFormat="1" applyFont="1" applyFill="1" applyBorder="1" applyAlignment="1">
      <alignment horizontal="center" vertical="center"/>
    </xf>
    <xf numFmtId="165" fontId="3" fillId="0" borderId="1" xfId="1" applyNumberFormat="1" applyFont="1" applyFill="1" applyBorder="1" applyAlignment="1">
      <alignment horizontal="center" vertical="center"/>
    </xf>
    <xf numFmtId="165" fontId="3" fillId="0" borderId="7" xfId="1" applyNumberFormat="1" applyFont="1" applyFill="1" applyBorder="1" applyAlignment="1">
      <alignment horizontal="center" vertical="center"/>
    </xf>
    <xf numFmtId="165" fontId="3" fillId="0" borderId="9" xfId="1" applyNumberFormat="1" applyFont="1" applyFill="1" applyBorder="1" applyAlignment="1">
      <alignment horizontal="center" vertical="center"/>
    </xf>
    <xf numFmtId="167" fontId="5" fillId="0" borderId="9" xfId="2" applyNumberFormat="1" applyFont="1" applyFill="1" applyBorder="1" applyAlignment="1">
      <alignment horizontal="right" vertical="center"/>
    </xf>
    <xf numFmtId="165" fontId="5" fillId="0" borderId="9" xfId="1" applyNumberFormat="1" applyFont="1" applyFill="1" applyBorder="1" applyAlignment="1">
      <alignment horizontal="center" vertical="center"/>
    </xf>
    <xf numFmtId="165" fontId="5" fillId="0" borderId="12" xfId="0" applyNumberFormat="1" applyFont="1" applyFill="1" applyBorder="1" applyAlignment="1">
      <alignment horizontal="center" vertical="center"/>
    </xf>
    <xf numFmtId="167" fontId="5" fillId="0" borderId="0" xfId="2" applyNumberFormat="1" applyFont="1" applyFill="1" applyBorder="1" applyAlignment="1">
      <alignment horizontal="left" vertical="center"/>
    </xf>
    <xf numFmtId="165" fontId="5" fillId="0" borderId="1" xfId="1"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2" borderId="1" xfId="1" applyNumberFormat="1" applyFont="1" applyFill="1" applyBorder="1" applyAlignment="1">
      <alignment horizontal="center" vertical="center"/>
    </xf>
    <xf numFmtId="167" fontId="3" fillId="2" borderId="26" xfId="2" applyNumberFormat="1" applyFont="1" applyFill="1" applyBorder="1" applyAlignment="1">
      <alignment vertical="center"/>
    </xf>
    <xf numFmtId="166" fontId="3" fillId="6" borderId="5" xfId="1" applyNumberFormat="1" applyFont="1" applyFill="1" applyBorder="1" applyAlignment="1">
      <alignment vertical="center"/>
    </xf>
    <xf numFmtId="167" fontId="3" fillId="6" borderId="5" xfId="2" applyNumberFormat="1" applyFont="1" applyFill="1" applyBorder="1" applyAlignment="1">
      <alignment vertical="center"/>
    </xf>
    <xf numFmtId="165" fontId="3" fillId="6" borderId="5" xfId="1" applyNumberFormat="1" applyFont="1" applyFill="1" applyBorder="1" applyAlignment="1">
      <alignment vertical="center"/>
    </xf>
    <xf numFmtId="41" fontId="3" fillId="6" borderId="5" xfId="4" applyNumberFormat="1" applyFont="1" applyFill="1" applyBorder="1" applyAlignment="1">
      <alignment vertical="center"/>
    </xf>
    <xf numFmtId="170" fontId="3" fillId="2" borderId="5" xfId="4" applyNumberFormat="1" applyFont="1" applyFill="1" applyBorder="1" applyAlignment="1">
      <alignment vertical="center"/>
    </xf>
    <xf numFmtId="41" fontId="3" fillId="2" borderId="12" xfId="4" applyNumberFormat="1" applyFont="1" applyFill="1" applyBorder="1" applyAlignment="1">
      <alignment vertical="center"/>
    </xf>
    <xf numFmtId="41" fontId="3" fillId="6" borderId="11" xfId="4" applyNumberFormat="1" applyFont="1" applyFill="1" applyBorder="1" applyAlignment="1">
      <alignment vertical="center"/>
    </xf>
    <xf numFmtId="41" fontId="3" fillId="6" borderId="12" xfId="4" applyNumberFormat="1" applyFont="1" applyFill="1" applyBorder="1" applyAlignment="1">
      <alignment vertical="center"/>
    </xf>
    <xf numFmtId="169" fontId="3" fillId="2" borderId="5" xfId="4" applyNumberFormat="1" applyFont="1" applyFill="1" applyBorder="1" applyAlignment="1">
      <alignment horizontal="center" vertical="center"/>
    </xf>
    <xf numFmtId="41" fontId="3" fillId="6" borderId="5" xfId="4" applyNumberFormat="1" applyFont="1" applyFill="1" applyBorder="1" applyAlignment="1">
      <alignment horizontal="right" vertical="center"/>
    </xf>
    <xf numFmtId="164" fontId="4" fillId="3" borderId="19" xfId="0" applyFont="1" applyFill="1" applyBorder="1" applyAlignment="1">
      <alignment horizontal="center" vertical="center"/>
    </xf>
    <xf numFmtId="164" fontId="4" fillId="3" borderId="12" xfId="0" applyFont="1" applyFill="1" applyBorder="1" applyAlignment="1">
      <alignment horizontal="center" vertical="center"/>
    </xf>
    <xf numFmtId="164" fontId="5" fillId="3" borderId="25" xfId="0" applyFont="1" applyFill="1" applyBorder="1" applyAlignment="1">
      <alignment horizontal="center" vertical="center"/>
    </xf>
    <xf numFmtId="164" fontId="5" fillId="3" borderId="24" xfId="0" applyFont="1" applyFill="1" applyBorder="1" applyAlignment="1">
      <alignment horizontal="center" vertical="center"/>
    </xf>
    <xf numFmtId="41" fontId="5" fillId="3" borderId="13" xfId="4" applyNumberFormat="1" applyFont="1" applyFill="1" applyBorder="1" applyAlignment="1">
      <alignment horizontal="center" vertical="center"/>
    </xf>
    <xf numFmtId="41" fontId="5" fillId="3" borderId="12" xfId="4" applyNumberFormat="1" applyFont="1" applyFill="1" applyBorder="1" applyAlignment="1">
      <alignment horizontal="center" vertical="center"/>
    </xf>
    <xf numFmtId="41" fontId="3" fillId="0" borderId="0" xfId="4" applyNumberFormat="1" applyFont="1" applyBorder="1" applyAlignment="1">
      <alignment horizontal="left" vertical="center" wrapText="1"/>
    </xf>
    <xf numFmtId="164" fontId="5" fillId="3" borderId="2"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xf>
    <xf numFmtId="164" fontId="5" fillId="3" borderId="4" xfId="0" applyNumberFormat="1" applyFont="1" applyFill="1" applyBorder="1" applyAlignment="1">
      <alignment horizontal="center" vertical="center"/>
    </xf>
    <xf numFmtId="171" fontId="12" fillId="4" borderId="21" xfId="0" applyNumberFormat="1" applyFont="1" applyFill="1" applyBorder="1" applyAlignment="1">
      <alignment horizontal="center" vertical="center"/>
    </xf>
    <xf numFmtId="171" fontId="12" fillId="4" borderId="22" xfId="0" applyNumberFormat="1" applyFont="1" applyFill="1" applyBorder="1" applyAlignment="1">
      <alignment horizontal="center"/>
    </xf>
    <xf numFmtId="171" fontId="12" fillId="4" borderId="23" xfId="0" applyNumberFormat="1" applyFont="1" applyFill="1" applyBorder="1" applyAlignment="1">
      <alignment horizontal="center"/>
    </xf>
  </cellXfs>
  <cellStyles count="6">
    <cellStyle name="Comma" xfId="1" builtinId="3"/>
    <cellStyle name="Normal" xfId="0" builtinId="0"/>
    <cellStyle name="Normal 10" xfId="5"/>
    <cellStyle name="Normal_Copy of Trending sheet Idea" xfId="4"/>
    <cellStyle name="Normal_Trending" xfId="3"/>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AV28"/>
  <sheetViews>
    <sheetView showGridLines="0" zoomScaleNormal="100" zoomScaleSheetLayoutView="100" workbookViewId="0">
      <selection activeCell="C7" sqref="C7"/>
    </sheetView>
  </sheetViews>
  <sheetFormatPr defaultRowHeight="12" x14ac:dyDescent="0.2"/>
  <cols>
    <col min="1" max="1" width="9.140625" style="1"/>
    <col min="2" max="2" width="43.140625" style="1" bestFit="1" customWidth="1"/>
    <col min="3" max="16384" width="9.140625" style="1"/>
  </cols>
  <sheetData>
    <row r="5" spans="2:10" ht="20.100000000000001" customHeight="1" x14ac:dyDescent="0.2">
      <c r="B5" s="113"/>
      <c r="C5" s="115" t="s">
        <v>132</v>
      </c>
      <c r="D5" s="116"/>
      <c r="E5" s="116"/>
      <c r="F5" s="116"/>
      <c r="G5" s="116"/>
      <c r="H5" s="116"/>
      <c r="I5" s="116"/>
      <c r="J5" s="116"/>
    </row>
    <row r="6" spans="2:10" ht="20.100000000000001" customHeight="1" x14ac:dyDescent="0.2">
      <c r="B6" s="114"/>
      <c r="C6" s="2" t="s">
        <v>140</v>
      </c>
      <c r="D6" s="2" t="s">
        <v>134</v>
      </c>
      <c r="E6" s="2" t="s">
        <v>133</v>
      </c>
      <c r="F6" s="2" t="s">
        <v>78</v>
      </c>
      <c r="G6" s="2" t="s">
        <v>146</v>
      </c>
      <c r="H6" s="2" t="s">
        <v>147</v>
      </c>
      <c r="I6" s="2" t="s">
        <v>148</v>
      </c>
      <c r="J6" s="2" t="s">
        <v>149</v>
      </c>
    </row>
    <row r="7" spans="2:10" ht="20.100000000000001" customHeight="1" x14ac:dyDescent="0.2">
      <c r="B7" s="3" t="s">
        <v>5</v>
      </c>
      <c r="C7" s="92">
        <v>81261</v>
      </c>
      <c r="D7" s="92">
        <v>86627</v>
      </c>
      <c r="E7" s="4">
        <v>93002</v>
      </c>
      <c r="F7" s="4">
        <v>94866</v>
      </c>
      <c r="G7" s="4">
        <v>94783</v>
      </c>
      <c r="H7" s="4">
        <v>90042</v>
      </c>
      <c r="I7" s="4">
        <v>86754</v>
      </c>
      <c r="J7" s="4">
        <v>87915</v>
      </c>
    </row>
    <row r="8" spans="2:10" ht="20.100000000000001" customHeight="1" x14ac:dyDescent="0.2">
      <c r="B8" s="6" t="s">
        <v>7</v>
      </c>
      <c r="C8" s="93">
        <v>60063</v>
      </c>
      <c r="D8" s="93">
        <v>64710</v>
      </c>
      <c r="E8" s="5">
        <v>64630</v>
      </c>
      <c r="F8" s="5">
        <v>63919</v>
      </c>
      <c r="G8" s="5">
        <v>61440</v>
      </c>
      <c r="H8" s="5">
        <v>61406</v>
      </c>
      <c r="I8" s="5">
        <v>58850</v>
      </c>
      <c r="J8" s="5">
        <v>58122</v>
      </c>
    </row>
    <row r="9" spans="2:10" ht="20.100000000000001" customHeight="1" x14ac:dyDescent="0.2">
      <c r="B9" s="6" t="s">
        <v>8</v>
      </c>
      <c r="C9" s="94">
        <v>21199</v>
      </c>
      <c r="D9" s="94">
        <v>21917</v>
      </c>
      <c r="E9" s="94">
        <v>28373</v>
      </c>
      <c r="F9" s="94">
        <v>30948</v>
      </c>
      <c r="G9" s="7">
        <v>33349</v>
      </c>
      <c r="H9" s="7">
        <v>28664</v>
      </c>
      <c r="I9" s="7">
        <v>28154</v>
      </c>
      <c r="J9" s="7">
        <v>29896</v>
      </c>
    </row>
    <row r="10" spans="2:10" ht="20.100000000000001" customHeight="1" x14ac:dyDescent="0.2">
      <c r="B10" s="8" t="s">
        <v>9</v>
      </c>
      <c r="C10" s="95">
        <v>0.26100000000000001</v>
      </c>
      <c r="D10" s="95">
        <v>0.253</v>
      </c>
      <c r="E10" s="9">
        <v>0.30499999999999999</v>
      </c>
      <c r="F10" s="9">
        <v>0.32600000000000001</v>
      </c>
      <c r="G10" s="9">
        <v>0.35199999999999998</v>
      </c>
      <c r="H10" s="9">
        <v>0.318</v>
      </c>
      <c r="I10" s="9">
        <v>0.32200000000000001</v>
      </c>
      <c r="J10" s="9">
        <v>0.33900000000000002</v>
      </c>
    </row>
    <row r="11" spans="2:10" ht="20.100000000000001" customHeight="1" x14ac:dyDescent="0.2">
      <c r="B11" s="6" t="s">
        <v>10</v>
      </c>
      <c r="C11" s="93">
        <v>19885</v>
      </c>
      <c r="D11" s="93">
        <v>19653</v>
      </c>
      <c r="E11" s="5">
        <v>19543</v>
      </c>
      <c r="F11" s="5">
        <v>19192</v>
      </c>
      <c r="G11" s="5">
        <v>18777</v>
      </c>
      <c r="H11" s="5">
        <v>15310</v>
      </c>
      <c r="I11" s="5">
        <v>14357</v>
      </c>
      <c r="J11" s="5">
        <v>14117</v>
      </c>
    </row>
    <row r="12" spans="2:10" ht="20.100000000000001" customHeight="1" x14ac:dyDescent="0.2">
      <c r="B12" s="6" t="s">
        <v>11</v>
      </c>
      <c r="C12" s="94">
        <v>1314</v>
      </c>
      <c r="D12" s="94">
        <v>2265</v>
      </c>
      <c r="E12" s="94">
        <v>8830</v>
      </c>
      <c r="F12" s="94">
        <v>11756</v>
      </c>
      <c r="G12" s="5">
        <v>14565</v>
      </c>
      <c r="H12" s="5">
        <v>13325</v>
      </c>
      <c r="I12" s="5">
        <v>13548</v>
      </c>
      <c r="J12" s="5">
        <v>15676</v>
      </c>
    </row>
    <row r="13" spans="2:10" ht="20.100000000000001" customHeight="1" x14ac:dyDescent="0.2">
      <c r="B13" s="6" t="s">
        <v>12</v>
      </c>
      <c r="C13" s="94">
        <v>9366</v>
      </c>
      <c r="D13" s="94">
        <v>9495</v>
      </c>
      <c r="E13" s="94">
        <v>8725</v>
      </c>
      <c r="F13" s="94">
        <v>9429</v>
      </c>
      <c r="G13" s="5">
        <v>8780</v>
      </c>
      <c r="H13" s="5">
        <v>4167</v>
      </c>
      <c r="I13" s="5">
        <v>2929</v>
      </c>
      <c r="J13" s="5">
        <v>3343</v>
      </c>
    </row>
    <row r="14" spans="2:10" ht="20.100000000000001" customHeight="1" x14ac:dyDescent="0.2">
      <c r="B14" s="40" t="s">
        <v>79</v>
      </c>
      <c r="C14" s="93">
        <v>0</v>
      </c>
      <c r="D14" s="93">
        <v>0</v>
      </c>
      <c r="E14" s="5">
        <v>0</v>
      </c>
      <c r="F14" s="5">
        <v>3623</v>
      </c>
      <c r="G14" s="5">
        <v>0</v>
      </c>
      <c r="H14" s="5">
        <v>0</v>
      </c>
      <c r="I14" s="5">
        <v>0</v>
      </c>
      <c r="J14" s="5">
        <v>0</v>
      </c>
    </row>
    <row r="15" spans="2:10" ht="20.100000000000001" customHeight="1" x14ac:dyDescent="0.2">
      <c r="B15" s="6" t="s">
        <v>13</v>
      </c>
      <c r="C15" s="94">
        <v>-8052</v>
      </c>
      <c r="D15" s="94">
        <v>-7230</v>
      </c>
      <c r="E15" s="7">
        <v>105</v>
      </c>
      <c r="F15" s="7">
        <v>5949</v>
      </c>
      <c r="G15" s="7">
        <v>5792</v>
      </c>
      <c r="H15" s="7">
        <v>9187</v>
      </c>
      <c r="I15" s="7">
        <v>10868</v>
      </c>
      <c r="J15" s="7">
        <v>12437</v>
      </c>
    </row>
    <row r="16" spans="2:10" ht="20.100000000000001" customHeight="1" x14ac:dyDescent="0.2">
      <c r="B16" s="6" t="s">
        <v>14</v>
      </c>
      <c r="C16" s="93">
        <v>-3752</v>
      </c>
      <c r="D16" s="93">
        <v>-2442</v>
      </c>
      <c r="E16" s="5">
        <v>62</v>
      </c>
      <c r="F16" s="5">
        <v>978</v>
      </c>
      <c r="G16" s="5">
        <v>2243</v>
      </c>
      <c r="H16" s="5">
        <v>3493</v>
      </c>
      <c r="I16" s="5">
        <v>4109</v>
      </c>
      <c r="J16" s="5">
        <v>4658</v>
      </c>
    </row>
    <row r="17" spans="1:48" ht="20.100000000000001" customHeight="1" x14ac:dyDescent="0.2">
      <c r="B17" s="8" t="s">
        <v>80</v>
      </c>
      <c r="C17" s="96">
        <v>-4300</v>
      </c>
      <c r="D17" s="96">
        <v>-4789</v>
      </c>
      <c r="E17" s="10">
        <v>43</v>
      </c>
      <c r="F17" s="10">
        <v>4971</v>
      </c>
      <c r="G17" s="10">
        <v>3550</v>
      </c>
      <c r="H17" s="10">
        <v>5694</v>
      </c>
      <c r="I17" s="10">
        <v>6759</v>
      </c>
      <c r="J17" s="10">
        <v>7778</v>
      </c>
    </row>
    <row r="18" spans="1:48" ht="20.100000000000001" customHeight="1" x14ac:dyDescent="0.2">
      <c r="B18" s="11" t="s">
        <v>15</v>
      </c>
      <c r="C18" s="97">
        <v>12494</v>
      </c>
      <c r="D18" s="97">
        <v>12276</v>
      </c>
      <c r="E18" s="12">
        <v>19407</v>
      </c>
      <c r="F18" s="12">
        <v>25209</v>
      </c>
      <c r="G18" s="12">
        <v>25804</v>
      </c>
      <c r="H18" s="12">
        <v>22731</v>
      </c>
      <c r="I18" s="12">
        <v>25364</v>
      </c>
      <c r="J18" s="12">
        <v>25112</v>
      </c>
    </row>
    <row r="19" spans="1:48" customFormat="1" ht="3" customHeight="1" x14ac:dyDescent="0.2">
      <c r="A19" s="60"/>
      <c r="B19" s="13"/>
      <c r="C19" s="98"/>
      <c r="D19" s="98"/>
      <c r="E19" s="41"/>
      <c r="F19" s="41"/>
      <c r="G19" s="13"/>
      <c r="H19" s="13"/>
      <c r="I19" s="13"/>
      <c r="J19" s="41"/>
      <c r="K19" s="13"/>
      <c r="L19" s="13"/>
      <c r="M19" s="13"/>
      <c r="N19" s="61"/>
      <c r="O19" s="61"/>
      <c r="P19" s="61"/>
      <c r="Q19" s="61"/>
      <c r="R19" s="61"/>
      <c r="S19" s="62"/>
      <c r="T19" s="62"/>
      <c r="U19" s="62"/>
      <c r="V19" s="62"/>
      <c r="W19" s="62"/>
      <c r="X19" s="62"/>
      <c r="Y19" s="62"/>
      <c r="Z19" s="62"/>
      <c r="AA19" s="62"/>
      <c r="AB19" s="62"/>
      <c r="AC19" s="62"/>
      <c r="AD19" s="62"/>
      <c r="AE19" s="63"/>
      <c r="AF19" s="64"/>
      <c r="AG19" s="64"/>
      <c r="AH19" s="60"/>
      <c r="AI19" s="62"/>
      <c r="AJ19" s="62"/>
      <c r="AK19" s="62"/>
      <c r="AL19" s="62"/>
      <c r="AM19" s="62"/>
      <c r="AN19" s="62"/>
      <c r="AO19" s="62"/>
      <c r="AP19" s="62"/>
      <c r="AQ19" s="62"/>
      <c r="AR19" s="62"/>
      <c r="AU19" s="65"/>
      <c r="AV19" s="65"/>
    </row>
    <row r="20" spans="1:48" ht="20.100000000000001" customHeight="1" x14ac:dyDescent="0.2">
      <c r="B20" s="42" t="s">
        <v>81</v>
      </c>
      <c r="C20" s="99"/>
      <c r="D20" s="99"/>
      <c r="E20" s="59"/>
      <c r="F20" s="59"/>
      <c r="G20" s="101"/>
      <c r="H20" s="101"/>
      <c r="I20" s="101"/>
      <c r="J20" s="59"/>
    </row>
    <row r="21" spans="1:48" ht="20.100000000000001" customHeight="1" x14ac:dyDescent="0.2">
      <c r="B21" s="6" t="s">
        <v>82</v>
      </c>
      <c r="C21" s="93">
        <v>0</v>
      </c>
      <c r="D21" s="93">
        <v>0</v>
      </c>
      <c r="E21" s="58">
        <v>0</v>
      </c>
      <c r="F21" s="58">
        <v>-3623</v>
      </c>
      <c r="G21" s="58">
        <v>0</v>
      </c>
      <c r="H21" s="58">
        <v>0</v>
      </c>
      <c r="I21" s="58">
        <v>0</v>
      </c>
      <c r="J21" s="58">
        <v>0</v>
      </c>
    </row>
    <row r="22" spans="1:48" ht="20.100000000000001" customHeight="1" x14ac:dyDescent="0.2">
      <c r="B22" s="8" t="s">
        <v>83</v>
      </c>
      <c r="C22" s="96">
        <v>983</v>
      </c>
      <c r="D22" s="96">
        <v>1143</v>
      </c>
      <c r="E22" s="58">
        <v>1057</v>
      </c>
      <c r="F22" s="58">
        <v>1035</v>
      </c>
      <c r="G22" s="58">
        <v>1165</v>
      </c>
      <c r="H22" s="58">
        <v>1084</v>
      </c>
      <c r="I22" s="58">
        <v>1040</v>
      </c>
      <c r="J22" s="58">
        <v>927</v>
      </c>
    </row>
    <row r="23" spans="1:48" ht="20.100000000000001" customHeight="1" x14ac:dyDescent="0.2">
      <c r="B23" s="6" t="s">
        <v>84</v>
      </c>
      <c r="C23" s="96">
        <v>-41</v>
      </c>
      <c r="D23" s="96">
        <v>193</v>
      </c>
      <c r="E23" s="58">
        <v>186</v>
      </c>
      <c r="F23" s="58">
        <v>179</v>
      </c>
      <c r="G23" s="58">
        <v>198</v>
      </c>
      <c r="H23" s="58">
        <v>184</v>
      </c>
      <c r="I23" s="58">
        <v>177</v>
      </c>
      <c r="J23" s="58">
        <v>158</v>
      </c>
    </row>
    <row r="24" spans="1:48" ht="20.100000000000001" customHeight="1" x14ac:dyDescent="0.2">
      <c r="B24" s="11" t="s">
        <v>85</v>
      </c>
      <c r="C24" s="97">
        <v>-3277</v>
      </c>
      <c r="D24" s="97">
        <v>-3839</v>
      </c>
      <c r="E24" s="43">
        <v>915</v>
      </c>
      <c r="F24" s="43">
        <v>2204</v>
      </c>
      <c r="G24" s="43">
        <v>4517</v>
      </c>
      <c r="H24" s="43">
        <v>6594</v>
      </c>
      <c r="I24" s="43">
        <v>7623</v>
      </c>
      <c r="J24" s="43">
        <v>8548</v>
      </c>
    </row>
    <row r="25" spans="1:48" customFormat="1" ht="3" customHeight="1" x14ac:dyDescent="0.2">
      <c r="A25" s="60"/>
      <c r="B25" s="13"/>
      <c r="C25" s="98"/>
      <c r="D25" s="98"/>
      <c r="E25" s="41"/>
      <c r="F25" s="41"/>
      <c r="G25" s="13"/>
      <c r="H25" s="13"/>
      <c r="I25" s="13"/>
      <c r="J25" s="41"/>
      <c r="K25" s="13"/>
      <c r="L25" s="13"/>
      <c r="M25" s="13"/>
      <c r="N25" s="61"/>
      <c r="O25" s="61"/>
      <c r="P25" s="61"/>
      <c r="Q25" s="61"/>
      <c r="R25" s="61"/>
      <c r="S25" s="62"/>
      <c r="T25" s="62"/>
      <c r="U25" s="62"/>
      <c r="V25" s="62"/>
      <c r="W25" s="62"/>
      <c r="X25" s="62"/>
      <c r="Y25" s="62"/>
      <c r="Z25" s="62"/>
      <c r="AA25" s="62"/>
      <c r="AB25" s="62"/>
      <c r="AC25" s="62"/>
      <c r="AD25" s="62"/>
      <c r="AE25" s="63"/>
      <c r="AF25" s="64"/>
      <c r="AG25" s="64"/>
      <c r="AH25" s="60"/>
      <c r="AI25" s="62"/>
      <c r="AJ25" s="62"/>
      <c r="AK25" s="62"/>
      <c r="AL25" s="62"/>
      <c r="AM25" s="62"/>
      <c r="AN25" s="62"/>
      <c r="AO25" s="62"/>
      <c r="AP25" s="62"/>
      <c r="AQ25" s="62"/>
      <c r="AR25" s="62"/>
      <c r="AU25" s="65"/>
      <c r="AV25" s="65"/>
    </row>
    <row r="26" spans="1:48" ht="20.100000000000001" customHeight="1" x14ac:dyDescent="0.2">
      <c r="B26" s="44" t="s">
        <v>86</v>
      </c>
      <c r="C26" s="100">
        <v>21</v>
      </c>
      <c r="D26" s="100">
        <v>-17</v>
      </c>
      <c r="E26" s="45">
        <v>-14</v>
      </c>
      <c r="F26" s="45">
        <v>-33</v>
      </c>
      <c r="G26" s="45">
        <v>-25</v>
      </c>
      <c r="H26" s="45">
        <v>-38</v>
      </c>
      <c r="I26" s="45">
        <v>-44</v>
      </c>
      <c r="J26" s="45">
        <v>-32</v>
      </c>
    </row>
    <row r="27" spans="1:48" customFormat="1" ht="3" customHeight="1" x14ac:dyDescent="0.2">
      <c r="A27" s="60"/>
      <c r="B27" s="13"/>
      <c r="C27" s="98"/>
      <c r="D27" s="98"/>
      <c r="E27" s="41"/>
      <c r="F27" s="41"/>
      <c r="G27" s="41"/>
      <c r="H27" s="41"/>
      <c r="I27" s="41"/>
      <c r="J27" s="41"/>
      <c r="K27" s="13"/>
      <c r="L27" s="13"/>
      <c r="M27" s="13"/>
      <c r="N27" s="61"/>
      <c r="O27" s="61"/>
      <c r="P27" s="61"/>
      <c r="Q27" s="61"/>
      <c r="R27" s="61"/>
      <c r="S27" s="62"/>
      <c r="T27" s="62"/>
      <c r="U27" s="62"/>
      <c r="V27" s="62"/>
      <c r="W27" s="62"/>
      <c r="X27" s="62"/>
      <c r="Y27" s="62"/>
      <c r="Z27" s="62"/>
      <c r="AA27" s="62"/>
      <c r="AB27" s="62"/>
      <c r="AC27" s="62"/>
      <c r="AD27" s="62"/>
      <c r="AE27" s="63"/>
      <c r="AF27" s="64"/>
      <c r="AG27" s="64"/>
      <c r="AH27" s="60"/>
      <c r="AI27" s="62"/>
      <c r="AJ27" s="62"/>
      <c r="AK27" s="62"/>
      <c r="AL27" s="62"/>
      <c r="AM27" s="62"/>
      <c r="AN27" s="62"/>
      <c r="AO27" s="62"/>
      <c r="AP27" s="62"/>
      <c r="AQ27" s="62"/>
      <c r="AR27" s="62"/>
      <c r="AU27" s="65"/>
      <c r="AV27" s="65"/>
    </row>
    <row r="28" spans="1:48" ht="20.100000000000001" customHeight="1" x14ac:dyDescent="0.2">
      <c r="B28" s="44" t="s">
        <v>87</v>
      </c>
      <c r="C28" s="100">
        <v>-3256</v>
      </c>
      <c r="D28" s="100">
        <v>-3856</v>
      </c>
      <c r="E28" s="45">
        <v>900</v>
      </c>
      <c r="F28" s="45">
        <v>2171</v>
      </c>
      <c r="G28" s="45">
        <v>4492</v>
      </c>
      <c r="H28" s="45">
        <v>6556</v>
      </c>
      <c r="I28" s="45">
        <v>7579</v>
      </c>
      <c r="J28" s="45">
        <v>8516</v>
      </c>
    </row>
  </sheetData>
  <mergeCells count="2">
    <mergeCell ref="B5:B6"/>
    <mergeCell ref="C5:J5"/>
  </mergeCells>
  <pageMargins left="0.59055118110236204" right="0" top="0.59055118110236204" bottom="0.59055118110236204" header="0.118110236220472" footer="0.118110236220472"/>
  <pageSetup paperSize="9" scale="77" orientation="portrait" r:id="rId1"/>
  <headerFooter alignWithMargins="0">
    <oddFooter>&amp;R&amp;D&amp;T&amp;C  Confidential  Confidential  Confidential  Internal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4"/>
  <sheetViews>
    <sheetView showGridLines="0" tabSelected="1" zoomScale="90" zoomScaleNormal="90" zoomScaleSheetLayoutView="100" workbookViewId="0">
      <pane ySplit="1" topLeftCell="A2" activePane="bottomLeft" state="frozen"/>
      <selection pane="bottomLeft" activeCell="G7" sqref="G7"/>
    </sheetView>
  </sheetViews>
  <sheetFormatPr defaultColWidth="10.28515625" defaultRowHeight="20.100000000000001" customHeight="1" x14ac:dyDescent="0.2"/>
  <cols>
    <col min="1" max="1" width="1.7109375" style="14" customWidth="1"/>
    <col min="2" max="2" width="42.140625" style="31" customWidth="1"/>
    <col min="3" max="3" width="10.28515625" style="30" customWidth="1"/>
    <col min="4" max="16384" width="10.28515625" style="14"/>
  </cols>
  <sheetData>
    <row r="2" spans="1:11" ht="20.100000000000001" customHeight="1" x14ac:dyDescent="0.2">
      <c r="B2" s="117" t="s">
        <v>16</v>
      </c>
      <c r="C2" s="117" t="s">
        <v>0</v>
      </c>
      <c r="D2" s="120" t="s">
        <v>51</v>
      </c>
      <c r="E2" s="121"/>
      <c r="F2" s="121"/>
      <c r="G2" s="121"/>
      <c r="H2" s="121"/>
      <c r="I2" s="121"/>
      <c r="J2" s="121"/>
      <c r="K2" s="122"/>
    </row>
    <row r="3" spans="1:11" ht="20.100000000000001" customHeight="1" x14ac:dyDescent="0.2">
      <c r="B3" s="118"/>
      <c r="C3" s="118"/>
      <c r="D3" s="2" t="s">
        <v>140</v>
      </c>
      <c r="E3" s="2" t="s">
        <v>134</v>
      </c>
      <c r="F3" s="2" t="s">
        <v>133</v>
      </c>
      <c r="G3" s="2" t="s">
        <v>78</v>
      </c>
      <c r="H3" s="2" t="s">
        <v>146</v>
      </c>
      <c r="I3" s="2" t="s">
        <v>147</v>
      </c>
      <c r="J3" s="2" t="s">
        <v>148</v>
      </c>
      <c r="K3" s="2" t="s">
        <v>149</v>
      </c>
    </row>
    <row r="4" spans="1:11" ht="3" customHeight="1" x14ac:dyDescent="0.2">
      <c r="A4" s="15"/>
      <c r="B4" s="66" t="s">
        <v>17</v>
      </c>
      <c r="C4" s="16"/>
      <c r="D4" s="16"/>
      <c r="E4" s="16"/>
      <c r="F4" s="17"/>
      <c r="G4" s="17"/>
      <c r="H4" s="33"/>
      <c r="I4" s="33"/>
      <c r="J4" s="33"/>
      <c r="K4" s="17"/>
    </row>
    <row r="5" spans="1:11" ht="20.100000000000001" customHeight="1" x14ac:dyDescent="0.2">
      <c r="B5" s="67" t="s">
        <v>18</v>
      </c>
      <c r="C5" s="18" t="s">
        <v>1</v>
      </c>
      <c r="D5" s="77">
        <v>189.5</v>
      </c>
      <c r="E5" s="77">
        <v>185.2</v>
      </c>
      <c r="F5" s="19">
        <v>178.8</v>
      </c>
      <c r="G5" s="19">
        <v>176.2</v>
      </c>
      <c r="H5" s="19">
        <v>175.1</v>
      </c>
      <c r="I5" s="19">
        <v>171.9</v>
      </c>
      <c r="J5" s="19">
        <v>166.6</v>
      </c>
      <c r="K5" s="19">
        <v>162.1</v>
      </c>
    </row>
    <row r="6" spans="1:11" ht="20.100000000000001" customHeight="1" x14ac:dyDescent="0.2">
      <c r="B6" s="67" t="s">
        <v>19</v>
      </c>
      <c r="C6" s="18" t="s">
        <v>1</v>
      </c>
      <c r="D6" s="77">
        <v>198.3</v>
      </c>
      <c r="E6" s="77">
        <v>192.1</v>
      </c>
      <c r="F6" s="19">
        <v>186.4</v>
      </c>
      <c r="G6" s="19">
        <v>183.2</v>
      </c>
      <c r="H6" s="19">
        <v>183.9</v>
      </c>
      <c r="I6" s="19">
        <v>181.9</v>
      </c>
      <c r="J6" s="19">
        <v>170.8</v>
      </c>
      <c r="K6" s="19">
        <v>165.8</v>
      </c>
    </row>
    <row r="7" spans="1:11" ht="20.100000000000001" customHeight="1" x14ac:dyDescent="0.2">
      <c r="B7" s="67" t="s">
        <v>20</v>
      </c>
      <c r="C7" s="18" t="s">
        <v>1</v>
      </c>
      <c r="D7" s="77">
        <v>6.2</v>
      </c>
      <c r="E7" s="77">
        <v>5.6</v>
      </c>
      <c r="F7" s="19">
        <v>3.2</v>
      </c>
      <c r="G7" s="19">
        <v>-0.7</v>
      </c>
      <c r="H7" s="19">
        <v>2</v>
      </c>
      <c r="I7" s="19">
        <v>11</v>
      </c>
      <c r="J7" s="19">
        <v>5</v>
      </c>
      <c r="K7" s="19">
        <v>4.4000000000000004</v>
      </c>
    </row>
    <row r="8" spans="1:11" ht="20.100000000000001" customHeight="1" x14ac:dyDescent="0.2">
      <c r="B8" s="67" t="s">
        <v>21</v>
      </c>
      <c r="C8" s="18" t="s">
        <v>6</v>
      </c>
      <c r="D8" s="78">
        <v>0.95599999999999996</v>
      </c>
      <c r="E8" s="78">
        <v>0.95499999999999996</v>
      </c>
      <c r="F8" s="20">
        <v>0.95299999999999996</v>
      </c>
      <c r="G8" s="20">
        <v>0.95399999999999996</v>
      </c>
      <c r="H8" s="102">
        <v>0.95499999999999996</v>
      </c>
      <c r="I8" s="20">
        <v>0.95599999999999996</v>
      </c>
      <c r="J8" s="20">
        <v>0.95599999999999996</v>
      </c>
      <c r="K8" s="20">
        <v>0.95599999999999996</v>
      </c>
    </row>
    <row r="9" spans="1:11" ht="20.100000000000001" customHeight="1" x14ac:dyDescent="0.2">
      <c r="B9" s="67" t="s">
        <v>52</v>
      </c>
      <c r="C9" s="18" t="s">
        <v>1</v>
      </c>
      <c r="D9" s="77">
        <v>78.099999999999994</v>
      </c>
      <c r="E9" s="77">
        <v>75.7</v>
      </c>
      <c r="F9" s="19">
        <v>70.400000000000006</v>
      </c>
      <c r="G9" s="19">
        <v>61.4</v>
      </c>
      <c r="H9" s="19">
        <v>60.4</v>
      </c>
      <c r="I9" s="19">
        <v>55.5</v>
      </c>
      <c r="J9" s="19">
        <v>48.7</v>
      </c>
      <c r="K9" s="19">
        <v>42.3</v>
      </c>
    </row>
    <row r="10" spans="1:11" ht="20.100000000000001" customHeight="1" x14ac:dyDescent="0.2">
      <c r="B10" s="67" t="s">
        <v>53</v>
      </c>
      <c r="C10" s="18" t="s">
        <v>1</v>
      </c>
      <c r="D10" s="77">
        <v>24.3</v>
      </c>
      <c r="E10" s="77">
        <v>20.399999999999999</v>
      </c>
      <c r="F10" s="19">
        <v>19.3</v>
      </c>
      <c r="G10" s="19">
        <v>14.2</v>
      </c>
      <c r="H10" s="19">
        <v>11.1</v>
      </c>
      <c r="I10" s="19">
        <v>6.1</v>
      </c>
      <c r="J10" s="103"/>
      <c r="K10" s="104"/>
    </row>
    <row r="11" spans="1:11" ht="20.100000000000001" customHeight="1" x14ac:dyDescent="0.2">
      <c r="B11" s="67" t="s">
        <v>141</v>
      </c>
      <c r="C11" s="18" t="s">
        <v>6</v>
      </c>
      <c r="D11" s="78">
        <v>0.41199999999999998</v>
      </c>
      <c r="E11" s="78">
        <v>0.40899999999999997</v>
      </c>
      <c r="F11" s="20">
        <v>0.39400000000000002</v>
      </c>
      <c r="G11" s="20">
        <v>0.34799999999999998</v>
      </c>
      <c r="H11" s="20">
        <v>0.34499999999999997</v>
      </c>
      <c r="I11" s="20">
        <v>0.32300000000000001</v>
      </c>
      <c r="J11" s="20">
        <v>0.29199999999999998</v>
      </c>
      <c r="K11" s="20">
        <v>0.26100000000000001</v>
      </c>
    </row>
    <row r="12" spans="1:11" ht="3" customHeight="1" x14ac:dyDescent="0.2">
      <c r="A12" s="15"/>
      <c r="B12" s="66"/>
      <c r="C12" s="16"/>
      <c r="D12" s="79"/>
      <c r="E12" s="79"/>
      <c r="F12" s="33"/>
      <c r="G12" s="33"/>
      <c r="H12" s="19"/>
      <c r="I12" s="19"/>
      <c r="J12" s="19"/>
      <c r="K12" s="19"/>
    </row>
    <row r="13" spans="1:11" ht="20.100000000000001" customHeight="1" x14ac:dyDescent="0.2">
      <c r="B13" s="67" t="s">
        <v>63</v>
      </c>
      <c r="C13" s="18" t="s">
        <v>25</v>
      </c>
      <c r="D13" s="80">
        <v>142</v>
      </c>
      <c r="E13" s="80">
        <v>157</v>
      </c>
      <c r="F13" s="32">
        <v>173</v>
      </c>
      <c r="G13" s="32">
        <v>181</v>
      </c>
      <c r="H13" s="32">
        <v>179</v>
      </c>
      <c r="I13" s="32">
        <v>176</v>
      </c>
      <c r="J13" s="32">
        <v>175</v>
      </c>
      <c r="K13" s="21">
        <v>182</v>
      </c>
    </row>
    <row r="14" spans="1:11" ht="20.100000000000001" customHeight="1" x14ac:dyDescent="0.2">
      <c r="B14" s="67" t="s">
        <v>26</v>
      </c>
      <c r="C14" s="18" t="s">
        <v>25</v>
      </c>
      <c r="D14" s="80">
        <v>107</v>
      </c>
      <c r="E14" s="80">
        <v>114</v>
      </c>
      <c r="F14" s="32">
        <v>122</v>
      </c>
      <c r="G14" s="32">
        <v>130</v>
      </c>
      <c r="H14" s="32">
        <v>129</v>
      </c>
      <c r="I14" s="32">
        <v>125</v>
      </c>
      <c r="J14" s="32">
        <v>126</v>
      </c>
      <c r="K14" s="21">
        <v>134</v>
      </c>
    </row>
    <row r="15" spans="1:11" ht="20.100000000000001" customHeight="1" x14ac:dyDescent="0.2">
      <c r="B15" s="67" t="s">
        <v>27</v>
      </c>
      <c r="C15" s="18" t="s">
        <v>28</v>
      </c>
      <c r="D15" s="81">
        <v>412</v>
      </c>
      <c r="E15" s="81">
        <v>385</v>
      </c>
      <c r="F15" s="21">
        <v>368</v>
      </c>
      <c r="G15" s="21">
        <v>379</v>
      </c>
      <c r="H15" s="21">
        <v>387</v>
      </c>
      <c r="I15" s="21">
        <v>393</v>
      </c>
      <c r="J15" s="21">
        <v>386</v>
      </c>
      <c r="K15" s="21">
        <v>408</v>
      </c>
    </row>
    <row r="16" spans="1:11" ht="20.100000000000001" customHeight="1" x14ac:dyDescent="0.2">
      <c r="B16" s="67" t="s">
        <v>29</v>
      </c>
      <c r="C16" s="18" t="s">
        <v>30</v>
      </c>
      <c r="D16" s="82">
        <v>34.5</v>
      </c>
      <c r="E16" s="82">
        <v>40.700000000000003</v>
      </c>
      <c r="F16" s="22">
        <v>47</v>
      </c>
      <c r="G16" s="22">
        <v>47.7</v>
      </c>
      <c r="H16" s="22">
        <v>46.4</v>
      </c>
      <c r="I16" s="22">
        <v>44.8</v>
      </c>
      <c r="J16" s="22">
        <v>45.3</v>
      </c>
      <c r="K16" s="22">
        <v>44.5</v>
      </c>
    </row>
    <row r="17" spans="1:11" ht="20.100000000000001" customHeight="1" x14ac:dyDescent="0.2">
      <c r="B17" s="67" t="s">
        <v>31</v>
      </c>
      <c r="C17" s="23" t="s">
        <v>30</v>
      </c>
      <c r="D17" s="77">
        <v>25.9</v>
      </c>
      <c r="E17" s="77">
        <v>29.6</v>
      </c>
      <c r="F17" s="19">
        <v>33.1</v>
      </c>
      <c r="G17" s="19">
        <v>34.300000000000004</v>
      </c>
      <c r="H17" s="19">
        <v>33.299999999999997</v>
      </c>
      <c r="I17" s="19">
        <v>31.8</v>
      </c>
      <c r="J17" s="19">
        <v>32.700000000000003</v>
      </c>
      <c r="K17" s="22">
        <v>32.9</v>
      </c>
    </row>
    <row r="18" spans="1:11" ht="3" customHeight="1" x14ac:dyDescent="0.2">
      <c r="A18" s="15"/>
      <c r="B18" s="66" t="s">
        <v>32</v>
      </c>
      <c r="C18" s="16"/>
      <c r="D18" s="79"/>
      <c r="E18" s="79"/>
      <c r="F18" s="33"/>
      <c r="G18" s="33"/>
      <c r="H18" s="19"/>
      <c r="I18" s="19"/>
      <c r="J18" s="19"/>
      <c r="K18" s="22"/>
    </row>
    <row r="19" spans="1:11" ht="20.100000000000001" customHeight="1" x14ac:dyDescent="0.2">
      <c r="B19" s="67" t="s">
        <v>33</v>
      </c>
      <c r="C19" s="18" t="s">
        <v>6</v>
      </c>
      <c r="D19" s="83">
        <v>3.5999999999999997E-2</v>
      </c>
      <c r="E19" s="83">
        <v>3.5000000000000003E-2</v>
      </c>
      <c r="F19" s="34">
        <v>3.1E-2</v>
      </c>
      <c r="G19" s="34">
        <v>0.03</v>
      </c>
      <c r="H19" s="34">
        <v>2.9000000000000001E-2</v>
      </c>
      <c r="I19" s="34">
        <v>2.8000000000000001E-2</v>
      </c>
      <c r="J19" s="34">
        <v>3.2000000000000001E-2</v>
      </c>
      <c r="K19" s="24">
        <v>3.1E-2</v>
      </c>
    </row>
    <row r="20" spans="1:11" ht="20.100000000000001" customHeight="1" x14ac:dyDescent="0.2">
      <c r="B20" s="67" t="s">
        <v>34</v>
      </c>
      <c r="C20" s="18" t="s">
        <v>6</v>
      </c>
      <c r="D20" s="83">
        <v>6.2E-2</v>
      </c>
      <c r="E20" s="83">
        <v>6.0999999999999999E-2</v>
      </c>
      <c r="F20" s="34">
        <v>5.5E-2</v>
      </c>
      <c r="G20" s="34">
        <v>5.2999999999999999E-2</v>
      </c>
      <c r="H20" s="34">
        <v>4.8000000000000001E-2</v>
      </c>
      <c r="I20" s="34">
        <v>5.3999999999999999E-2</v>
      </c>
      <c r="J20" s="34">
        <v>5.1999999999999998E-2</v>
      </c>
      <c r="K20" s="24">
        <v>4.7E-2</v>
      </c>
    </row>
    <row r="21" spans="1:11" ht="20.100000000000001" customHeight="1" x14ac:dyDescent="0.2">
      <c r="B21" s="67" t="s">
        <v>35</v>
      </c>
      <c r="C21" s="18" t="s">
        <v>6</v>
      </c>
      <c r="D21" s="83">
        <v>6.0999999999999999E-2</v>
      </c>
      <c r="E21" s="83">
        <v>0.06</v>
      </c>
      <c r="F21" s="34">
        <v>5.3999999999999999E-2</v>
      </c>
      <c r="G21" s="34">
        <v>5.1999999999999998E-2</v>
      </c>
      <c r="H21" s="34">
        <v>4.7E-2</v>
      </c>
      <c r="I21" s="34">
        <v>5.2999999999999999E-2</v>
      </c>
      <c r="J21" s="34">
        <v>5.0999999999999997E-2</v>
      </c>
      <c r="K21" s="24">
        <v>4.7E-2</v>
      </c>
    </row>
    <row r="22" spans="1:11" ht="3" customHeight="1" x14ac:dyDescent="0.2">
      <c r="A22" s="15"/>
      <c r="B22" s="66"/>
      <c r="C22" s="16"/>
      <c r="D22" s="79"/>
      <c r="E22" s="79"/>
      <c r="F22" s="33"/>
      <c r="G22" s="33"/>
      <c r="H22" s="34"/>
      <c r="I22" s="34"/>
      <c r="J22" s="34"/>
      <c r="K22" s="24"/>
    </row>
    <row r="23" spans="1:11" ht="20.100000000000001" customHeight="1" x14ac:dyDescent="0.2">
      <c r="B23" s="67" t="s">
        <v>22</v>
      </c>
      <c r="C23" s="18" t="s">
        <v>23</v>
      </c>
      <c r="D23" s="81">
        <v>7693</v>
      </c>
      <c r="E23" s="81">
        <v>7695</v>
      </c>
      <c r="F23" s="21">
        <v>7681</v>
      </c>
      <c r="G23" s="21">
        <v>7634</v>
      </c>
      <c r="H23" s="21">
        <v>7625</v>
      </c>
      <c r="I23" s="21">
        <v>7554</v>
      </c>
      <c r="J23" s="21">
        <v>7527</v>
      </c>
      <c r="K23" s="21">
        <v>7513</v>
      </c>
    </row>
    <row r="24" spans="1:11" ht="20.100000000000001" customHeight="1" x14ac:dyDescent="0.2">
      <c r="B24" s="67" t="s">
        <v>24</v>
      </c>
      <c r="C24" s="18" t="s">
        <v>23</v>
      </c>
      <c r="D24" s="80">
        <v>389061</v>
      </c>
      <c r="E24" s="80">
        <v>393257</v>
      </c>
      <c r="F24" s="32">
        <v>390874</v>
      </c>
      <c r="G24" s="32">
        <v>386403</v>
      </c>
      <c r="H24" s="32">
        <v>383372</v>
      </c>
      <c r="I24" s="32">
        <v>376122</v>
      </c>
      <c r="J24" s="32">
        <v>370320</v>
      </c>
      <c r="K24" s="21">
        <v>363580</v>
      </c>
    </row>
    <row r="25" spans="1:11" ht="20.100000000000001" customHeight="1" x14ac:dyDescent="0.2">
      <c r="B25" s="67" t="s">
        <v>50</v>
      </c>
      <c r="C25" s="18" t="s">
        <v>3</v>
      </c>
      <c r="D25" s="80">
        <v>996</v>
      </c>
      <c r="E25" s="80">
        <v>1002</v>
      </c>
      <c r="F25" s="32">
        <v>999</v>
      </c>
      <c r="G25" s="32">
        <v>992</v>
      </c>
      <c r="H25" s="32">
        <v>988</v>
      </c>
      <c r="I25" s="32">
        <v>974</v>
      </c>
      <c r="J25" s="32">
        <v>966</v>
      </c>
      <c r="K25" s="21">
        <v>957</v>
      </c>
    </row>
    <row r="26" spans="1:11" ht="20.100000000000001" customHeight="1" x14ac:dyDescent="0.2">
      <c r="B26" s="67" t="s">
        <v>64</v>
      </c>
      <c r="C26" s="18" t="s">
        <v>6</v>
      </c>
      <c r="D26" s="78">
        <v>0.82299999999999995</v>
      </c>
      <c r="E26" s="78">
        <v>0.82799999999999996</v>
      </c>
      <c r="F26" s="20">
        <v>0.82499999999999996</v>
      </c>
      <c r="G26" s="20">
        <v>0.82</v>
      </c>
      <c r="H26" s="20">
        <v>0.81599999999999995</v>
      </c>
      <c r="I26" s="20">
        <v>0.80500000000000005</v>
      </c>
      <c r="J26" s="20">
        <v>0.79800000000000004</v>
      </c>
      <c r="K26" s="20">
        <v>0.79100000000000004</v>
      </c>
    </row>
    <row r="27" spans="1:11" ht="20.100000000000001" customHeight="1" x14ac:dyDescent="0.2">
      <c r="B27" s="67" t="s">
        <v>65</v>
      </c>
      <c r="C27" s="18" t="s">
        <v>23</v>
      </c>
      <c r="D27" s="80">
        <v>4221</v>
      </c>
      <c r="E27" s="80">
        <v>4153</v>
      </c>
      <c r="F27" s="32">
        <v>4099</v>
      </c>
      <c r="G27" s="32">
        <v>3975</v>
      </c>
      <c r="H27" s="32">
        <v>3923</v>
      </c>
      <c r="I27" s="32">
        <v>3838</v>
      </c>
      <c r="J27" s="32">
        <v>3584</v>
      </c>
      <c r="K27" s="21">
        <v>3394</v>
      </c>
    </row>
    <row r="28" spans="1:11" ht="20.100000000000001" customHeight="1" x14ac:dyDescent="0.2">
      <c r="B28" s="67" t="s">
        <v>66</v>
      </c>
      <c r="C28" s="18" t="s">
        <v>23</v>
      </c>
      <c r="D28" s="80">
        <v>88045</v>
      </c>
      <c r="E28" s="80">
        <v>83693</v>
      </c>
      <c r="F28" s="32">
        <v>73336</v>
      </c>
      <c r="G28" s="32">
        <v>57163</v>
      </c>
      <c r="H28" s="32">
        <v>56756</v>
      </c>
      <c r="I28" s="32">
        <v>51293</v>
      </c>
      <c r="J28" s="32">
        <v>42091</v>
      </c>
      <c r="K28" s="21">
        <v>29378</v>
      </c>
    </row>
    <row r="29" spans="1:11" ht="20.100000000000001" customHeight="1" x14ac:dyDescent="0.2">
      <c r="B29" s="67" t="s">
        <v>67</v>
      </c>
      <c r="C29" s="18" t="s">
        <v>3</v>
      </c>
      <c r="D29" s="80">
        <v>409</v>
      </c>
      <c r="E29" s="80">
        <v>395</v>
      </c>
      <c r="F29" s="32">
        <v>377</v>
      </c>
      <c r="G29" s="32">
        <v>349</v>
      </c>
      <c r="H29" s="32">
        <v>348</v>
      </c>
      <c r="I29" s="32">
        <v>340</v>
      </c>
      <c r="J29" s="32">
        <v>306</v>
      </c>
      <c r="K29" s="21">
        <v>276</v>
      </c>
    </row>
    <row r="30" spans="1:11" ht="20.100000000000001" customHeight="1" x14ac:dyDescent="0.2">
      <c r="B30" s="67" t="s">
        <v>142</v>
      </c>
      <c r="C30" s="18" t="s">
        <v>6</v>
      </c>
      <c r="D30" s="78">
        <v>0.45600000000000002</v>
      </c>
      <c r="E30" s="78">
        <v>0.57199999999999995</v>
      </c>
      <c r="F30" s="20">
        <v>0.54700000000000004</v>
      </c>
      <c r="G30" s="20">
        <v>0.50600000000000001</v>
      </c>
      <c r="H30" s="20">
        <v>0.504</v>
      </c>
      <c r="I30" s="20">
        <v>0.48</v>
      </c>
      <c r="J30" s="20">
        <v>0.45400000000000001</v>
      </c>
      <c r="K30" s="20">
        <v>0.41</v>
      </c>
    </row>
    <row r="31" spans="1:11" ht="20.100000000000001" customHeight="1" x14ac:dyDescent="0.2">
      <c r="B31" s="67" t="s">
        <v>68</v>
      </c>
      <c r="C31" s="18" t="s">
        <v>23</v>
      </c>
      <c r="D31" s="80">
        <v>3363</v>
      </c>
      <c r="E31" s="80">
        <v>2898</v>
      </c>
      <c r="F31" s="32">
        <v>2343</v>
      </c>
      <c r="G31" s="32">
        <v>1968</v>
      </c>
      <c r="H31" s="32">
        <v>1327</v>
      </c>
      <c r="I31" s="105"/>
      <c r="J31" s="105"/>
      <c r="K31" s="106"/>
    </row>
    <row r="32" spans="1:11" ht="20.100000000000001" customHeight="1" x14ac:dyDescent="0.2">
      <c r="B32" s="67" t="s">
        <v>69</v>
      </c>
      <c r="C32" s="18" t="s">
        <v>23</v>
      </c>
      <c r="D32" s="80">
        <v>19811</v>
      </c>
      <c r="E32" s="80">
        <v>15720</v>
      </c>
      <c r="F32" s="32">
        <v>7495</v>
      </c>
      <c r="G32" s="32">
        <v>5191</v>
      </c>
      <c r="H32" s="32">
        <v>2619</v>
      </c>
      <c r="I32" s="105"/>
      <c r="J32" s="105"/>
      <c r="K32" s="106"/>
    </row>
    <row r="33" spans="1:11" ht="20.100000000000001" customHeight="1" x14ac:dyDescent="0.2">
      <c r="B33" s="67" t="s">
        <v>70</v>
      </c>
      <c r="C33" s="18" t="s">
        <v>3</v>
      </c>
      <c r="D33" s="80">
        <v>272</v>
      </c>
      <c r="E33" s="80">
        <v>211</v>
      </c>
      <c r="F33" s="32">
        <v>171</v>
      </c>
      <c r="G33" s="32">
        <v>151</v>
      </c>
      <c r="H33" s="32">
        <v>116</v>
      </c>
      <c r="I33" s="105"/>
      <c r="J33" s="105"/>
      <c r="K33" s="106"/>
    </row>
    <row r="34" spans="1:11" ht="20.100000000000001" customHeight="1" x14ac:dyDescent="0.2">
      <c r="B34" s="67" t="s">
        <v>143</v>
      </c>
      <c r="C34" s="68" t="s">
        <v>6</v>
      </c>
      <c r="D34" s="78">
        <v>0.23599999999999999</v>
      </c>
      <c r="E34" s="78">
        <v>0.376</v>
      </c>
      <c r="F34" s="20">
        <v>0.309</v>
      </c>
      <c r="G34" s="20">
        <v>0.27300000000000002</v>
      </c>
      <c r="H34" s="20">
        <v>0.21</v>
      </c>
      <c r="I34" s="105"/>
      <c r="J34" s="105"/>
      <c r="K34" s="106"/>
    </row>
    <row r="35" spans="1:11" ht="3" customHeight="1" x14ac:dyDescent="0.2">
      <c r="A35" s="15"/>
      <c r="B35" s="66"/>
      <c r="C35" s="16"/>
      <c r="D35" s="79"/>
      <c r="E35" s="79"/>
      <c r="F35" s="33"/>
      <c r="G35" s="33"/>
      <c r="H35" s="20"/>
      <c r="I35" s="80"/>
      <c r="J35" s="77"/>
      <c r="K35" s="81"/>
    </row>
    <row r="36" spans="1:11" ht="20.100000000000001" customHeight="1" x14ac:dyDescent="0.2">
      <c r="B36" s="69" t="s">
        <v>2</v>
      </c>
      <c r="C36" s="18" t="s">
        <v>1</v>
      </c>
      <c r="D36" s="84">
        <v>231372</v>
      </c>
      <c r="E36" s="84">
        <v>209828</v>
      </c>
      <c r="F36" s="35">
        <v>195504</v>
      </c>
      <c r="G36" s="35">
        <v>199307</v>
      </c>
      <c r="H36" s="35">
        <v>201606</v>
      </c>
      <c r="I36" s="35">
        <v>199165</v>
      </c>
      <c r="J36" s="35">
        <v>189452</v>
      </c>
      <c r="K36" s="107">
        <v>195752</v>
      </c>
    </row>
    <row r="37" spans="1:11" ht="20.100000000000001" customHeight="1" x14ac:dyDescent="0.2">
      <c r="B37" s="67" t="s">
        <v>36</v>
      </c>
      <c r="C37" s="18" t="s">
        <v>23</v>
      </c>
      <c r="D37" s="85">
        <v>131486</v>
      </c>
      <c r="E37" s="85">
        <v>132362</v>
      </c>
      <c r="F37" s="36">
        <v>130633</v>
      </c>
      <c r="G37" s="36">
        <v>127835</v>
      </c>
      <c r="H37" s="36">
        <v>126833</v>
      </c>
      <c r="I37" s="36">
        <v>122515</v>
      </c>
      <c r="J37" s="36">
        <v>119276</v>
      </c>
      <c r="K37" s="25">
        <v>115575</v>
      </c>
    </row>
    <row r="38" spans="1:11" ht="20.100000000000001" customHeight="1" x14ac:dyDescent="0.2">
      <c r="B38" s="67" t="s">
        <v>71</v>
      </c>
      <c r="C38" s="18" t="s">
        <v>23</v>
      </c>
      <c r="D38" s="85">
        <v>69202</v>
      </c>
      <c r="E38" s="85">
        <v>66661</v>
      </c>
      <c r="F38" s="36">
        <v>60467</v>
      </c>
      <c r="G38" s="36">
        <v>51231</v>
      </c>
      <c r="H38" s="36">
        <v>50060</v>
      </c>
      <c r="I38" s="36">
        <v>45732</v>
      </c>
      <c r="J38" s="36">
        <v>39867</v>
      </c>
      <c r="K38" s="108">
        <v>33621</v>
      </c>
    </row>
    <row r="39" spans="1:11" ht="20.100000000000001" customHeight="1" x14ac:dyDescent="0.2">
      <c r="B39" s="67" t="s">
        <v>72</v>
      </c>
      <c r="C39" s="18" t="s">
        <v>23</v>
      </c>
      <c r="D39" s="85">
        <v>40852</v>
      </c>
      <c r="E39" s="85">
        <v>33954</v>
      </c>
      <c r="F39" s="36">
        <v>24945</v>
      </c>
      <c r="G39" s="36">
        <v>19939</v>
      </c>
      <c r="H39" s="36">
        <v>14643</v>
      </c>
      <c r="I39" s="36">
        <v>1813</v>
      </c>
      <c r="J39" s="109"/>
      <c r="K39" s="110"/>
    </row>
    <row r="40" spans="1:11" ht="20.100000000000001" customHeight="1" x14ac:dyDescent="0.2">
      <c r="B40" s="67" t="s">
        <v>37</v>
      </c>
      <c r="C40" s="18" t="s">
        <v>23</v>
      </c>
      <c r="D40" s="86">
        <v>69688</v>
      </c>
      <c r="E40" s="86">
        <v>70661</v>
      </c>
      <c r="F40" s="37">
        <v>69618</v>
      </c>
      <c r="G40" s="37">
        <v>67743</v>
      </c>
      <c r="H40" s="37">
        <v>67169</v>
      </c>
      <c r="I40" s="37">
        <v>64721</v>
      </c>
      <c r="J40" s="37">
        <v>63287</v>
      </c>
      <c r="K40" s="25">
        <v>61593</v>
      </c>
    </row>
    <row r="41" spans="1:11" ht="20.100000000000001" customHeight="1" x14ac:dyDescent="0.2">
      <c r="B41" s="69" t="s">
        <v>38</v>
      </c>
      <c r="C41" s="18" t="s">
        <v>23</v>
      </c>
      <c r="D41" s="86">
        <v>53732</v>
      </c>
      <c r="E41" s="86">
        <v>53438</v>
      </c>
      <c r="F41" s="37">
        <v>52121</v>
      </c>
      <c r="G41" s="37">
        <v>50509</v>
      </c>
      <c r="H41" s="37">
        <v>50049</v>
      </c>
      <c r="I41" s="37">
        <v>48249</v>
      </c>
      <c r="J41" s="37">
        <v>46489</v>
      </c>
      <c r="K41" s="25">
        <v>44508</v>
      </c>
    </row>
    <row r="42" spans="1:11" ht="20.100000000000001" customHeight="1" x14ac:dyDescent="0.2">
      <c r="B42" s="67" t="s">
        <v>39</v>
      </c>
      <c r="C42" s="18" t="s">
        <v>23</v>
      </c>
      <c r="D42" s="86">
        <v>9977</v>
      </c>
      <c r="E42" s="86">
        <v>9838</v>
      </c>
      <c r="F42" s="37">
        <v>9772</v>
      </c>
      <c r="G42" s="37">
        <v>9760</v>
      </c>
      <c r="H42" s="37">
        <v>9744</v>
      </c>
      <c r="I42" s="37">
        <v>9640</v>
      </c>
      <c r="J42" s="37">
        <v>9578</v>
      </c>
      <c r="K42" s="25">
        <v>9532</v>
      </c>
    </row>
    <row r="43" spans="1:11" ht="20.100000000000001" customHeight="1" x14ac:dyDescent="0.2">
      <c r="B43" s="67" t="s">
        <v>40</v>
      </c>
      <c r="C43" s="18" t="s">
        <v>41</v>
      </c>
      <c r="D43" s="87">
        <v>1.72</v>
      </c>
      <c r="E43" s="87">
        <v>1.68</v>
      </c>
      <c r="F43" s="38">
        <v>1.68</v>
      </c>
      <c r="G43" s="38">
        <v>1.66</v>
      </c>
      <c r="H43" s="38">
        <v>1.66</v>
      </c>
      <c r="I43" s="38">
        <v>1.64</v>
      </c>
      <c r="J43" s="38">
        <v>1.61</v>
      </c>
      <c r="K43" s="111">
        <v>1.61</v>
      </c>
    </row>
    <row r="44" spans="1:11" ht="3" customHeight="1" x14ac:dyDescent="0.2">
      <c r="A44" s="15"/>
      <c r="B44" s="66"/>
      <c r="C44" s="16"/>
      <c r="D44" s="79"/>
      <c r="E44" s="79"/>
      <c r="F44" s="33"/>
      <c r="G44" s="33"/>
      <c r="H44" s="79"/>
      <c r="I44" s="79"/>
      <c r="J44" s="33"/>
      <c r="K44" s="33"/>
    </row>
    <row r="45" spans="1:11" ht="20.100000000000001" customHeight="1" x14ac:dyDescent="0.2">
      <c r="B45" s="70" t="s">
        <v>59</v>
      </c>
      <c r="C45" s="27"/>
      <c r="D45" s="28"/>
      <c r="E45" s="28"/>
      <c r="F45" s="28"/>
      <c r="G45" s="28"/>
      <c r="H45" s="28"/>
      <c r="I45" s="28"/>
      <c r="J45" s="28"/>
      <c r="K45" s="28"/>
    </row>
    <row r="46" spans="1:11" ht="20.100000000000001" customHeight="1" x14ac:dyDescent="0.2">
      <c r="B46" s="67" t="s">
        <v>42</v>
      </c>
      <c r="C46" s="18" t="s">
        <v>6</v>
      </c>
      <c r="D46" s="78">
        <v>0.249</v>
      </c>
      <c r="E46" s="78">
        <v>0.27200000000000002</v>
      </c>
      <c r="F46" s="20">
        <v>0.29599999999999999</v>
      </c>
      <c r="G46" s="20">
        <v>0.28199999999999997</v>
      </c>
      <c r="H46" s="20">
        <v>0.28299999999999997</v>
      </c>
      <c r="I46" s="20">
        <v>0.28899999999999998</v>
      </c>
      <c r="J46" s="20">
        <v>0.27900000000000003</v>
      </c>
      <c r="K46" s="20">
        <v>0.26100000000000001</v>
      </c>
    </row>
    <row r="47" spans="1:11" ht="20.100000000000001" customHeight="1" x14ac:dyDescent="0.2">
      <c r="B47" s="71" t="s">
        <v>43</v>
      </c>
      <c r="C47" s="18" t="s">
        <v>6</v>
      </c>
      <c r="D47" s="88">
        <v>0.183</v>
      </c>
      <c r="E47" s="88">
        <v>0.20200000000000001</v>
      </c>
      <c r="F47" s="24">
        <v>0.219</v>
      </c>
      <c r="G47" s="24">
        <v>0.20599999999999999</v>
      </c>
      <c r="H47" s="24">
        <v>0.20100000000000001</v>
      </c>
      <c r="I47" s="24">
        <v>0.20200000000000001</v>
      </c>
      <c r="J47" s="24">
        <v>0.19600000000000001</v>
      </c>
      <c r="K47" s="24">
        <v>0.17699999999999999</v>
      </c>
    </row>
    <row r="48" spans="1:11" ht="20.100000000000001" customHeight="1" x14ac:dyDescent="0.2">
      <c r="B48" s="71" t="s">
        <v>44</v>
      </c>
      <c r="C48" s="18" t="s">
        <v>6</v>
      </c>
      <c r="D48" s="88">
        <v>6.6000000000000003E-2</v>
      </c>
      <c r="E48" s="88">
        <v>7.0000000000000007E-2</v>
      </c>
      <c r="F48" s="24">
        <v>7.6999999999999999E-2</v>
      </c>
      <c r="G48" s="24">
        <v>7.5999999999999998E-2</v>
      </c>
      <c r="H48" s="24">
        <v>8.2000000000000003E-2</v>
      </c>
      <c r="I48" s="24">
        <v>8.5999999999999993E-2</v>
      </c>
      <c r="J48" s="24">
        <v>8.2000000000000003E-2</v>
      </c>
      <c r="K48" s="24">
        <v>8.4000000000000005E-2</v>
      </c>
    </row>
    <row r="49" spans="1:11" ht="3" customHeight="1" x14ac:dyDescent="0.2">
      <c r="A49" s="15"/>
      <c r="B49" s="66"/>
      <c r="C49" s="16"/>
      <c r="D49" s="79"/>
      <c r="E49" s="79"/>
      <c r="F49" s="33"/>
      <c r="G49" s="33"/>
      <c r="H49" s="20"/>
      <c r="I49" s="20"/>
      <c r="J49" s="20"/>
      <c r="K49" s="20"/>
    </row>
    <row r="50" spans="1:11" ht="20.100000000000001" customHeight="1" x14ac:dyDescent="0.2">
      <c r="B50" s="67" t="s">
        <v>145</v>
      </c>
      <c r="C50" s="29" t="s">
        <v>45</v>
      </c>
      <c r="D50" s="89">
        <v>42233</v>
      </c>
      <c r="E50" s="89">
        <v>48583</v>
      </c>
      <c r="F50" s="39">
        <v>54063</v>
      </c>
      <c r="G50" s="39">
        <v>49050</v>
      </c>
      <c r="H50" s="39">
        <v>44019</v>
      </c>
      <c r="I50" s="39">
        <v>41351</v>
      </c>
      <c r="J50" s="39">
        <v>41334</v>
      </c>
      <c r="K50" s="25">
        <v>37156</v>
      </c>
    </row>
    <row r="51" spans="1:11" ht="20.100000000000001" customHeight="1" x14ac:dyDescent="0.2">
      <c r="B51" s="67" t="s">
        <v>60</v>
      </c>
      <c r="C51" s="18" t="s">
        <v>4</v>
      </c>
      <c r="D51" s="89">
        <v>127014</v>
      </c>
      <c r="E51" s="89">
        <v>108843</v>
      </c>
      <c r="F51" s="39">
        <v>107439</v>
      </c>
      <c r="G51" s="39">
        <v>93127</v>
      </c>
      <c r="H51" s="39">
        <v>82236</v>
      </c>
      <c r="I51" s="39">
        <v>80994</v>
      </c>
      <c r="J51" s="39">
        <v>72013</v>
      </c>
      <c r="K51" s="25">
        <v>62677</v>
      </c>
    </row>
    <row r="52" spans="1:11" ht="20.100000000000001" customHeight="1" x14ac:dyDescent="0.2">
      <c r="B52" s="67" t="s">
        <v>46</v>
      </c>
      <c r="C52" s="18" t="s">
        <v>30</v>
      </c>
      <c r="D52" s="77">
        <v>11.5</v>
      </c>
      <c r="E52" s="77">
        <v>15.9</v>
      </c>
      <c r="F52" s="19">
        <v>18.7</v>
      </c>
      <c r="G52" s="19">
        <v>21.1</v>
      </c>
      <c r="H52" s="19">
        <v>22.9</v>
      </c>
      <c r="I52" s="19">
        <v>22.3</v>
      </c>
      <c r="J52" s="19">
        <v>23.4</v>
      </c>
      <c r="K52" s="19">
        <v>24.6</v>
      </c>
    </row>
    <row r="53" spans="1:11" ht="20.100000000000001" customHeight="1" x14ac:dyDescent="0.2">
      <c r="B53" s="67" t="s">
        <v>61</v>
      </c>
      <c r="C53" s="18" t="s">
        <v>25</v>
      </c>
      <c r="D53" s="89">
        <v>110</v>
      </c>
      <c r="E53" s="89">
        <v>111</v>
      </c>
      <c r="F53" s="39">
        <v>130</v>
      </c>
      <c r="G53" s="39">
        <v>142</v>
      </c>
      <c r="H53" s="39">
        <v>147</v>
      </c>
      <c r="I53" s="39">
        <v>145</v>
      </c>
      <c r="J53" s="39">
        <v>144</v>
      </c>
      <c r="K53" s="25">
        <v>147</v>
      </c>
    </row>
    <row r="54" spans="1:11" ht="20.100000000000001" customHeight="1" x14ac:dyDescent="0.2">
      <c r="B54" s="67" t="s">
        <v>62</v>
      </c>
      <c r="C54" s="18" t="s">
        <v>47</v>
      </c>
      <c r="D54" s="89">
        <v>957</v>
      </c>
      <c r="E54" s="89">
        <v>703</v>
      </c>
      <c r="F54" s="39">
        <v>694</v>
      </c>
      <c r="G54" s="39">
        <v>674</v>
      </c>
      <c r="H54" s="39">
        <v>641</v>
      </c>
      <c r="I54" s="39">
        <v>653</v>
      </c>
      <c r="J54" s="39">
        <v>615</v>
      </c>
      <c r="K54" s="25">
        <v>599</v>
      </c>
    </row>
    <row r="55" spans="1:11" ht="20.100000000000001" customHeight="1" x14ac:dyDescent="0.2">
      <c r="A55" s="15"/>
      <c r="B55" s="72" t="s">
        <v>73</v>
      </c>
      <c r="C55" s="27"/>
      <c r="D55" s="28"/>
      <c r="E55" s="28"/>
      <c r="F55" s="28"/>
      <c r="G55" s="28"/>
      <c r="H55" s="28"/>
      <c r="I55" s="28"/>
      <c r="J55" s="28"/>
      <c r="K55" s="28"/>
    </row>
    <row r="56" spans="1:11" ht="20.100000000000001" customHeight="1" x14ac:dyDescent="0.2">
      <c r="B56" s="71" t="s">
        <v>49</v>
      </c>
      <c r="C56" s="18" t="s">
        <v>4</v>
      </c>
      <c r="D56" s="90">
        <v>85549</v>
      </c>
      <c r="E56" s="90">
        <v>72048</v>
      </c>
      <c r="F56" s="26">
        <v>69611</v>
      </c>
      <c r="G56" s="26">
        <v>61914</v>
      </c>
      <c r="H56" s="26">
        <v>56165</v>
      </c>
      <c r="I56" s="26">
        <v>53600</v>
      </c>
      <c r="J56" s="26">
        <v>43051</v>
      </c>
      <c r="K56" s="26">
        <v>36031</v>
      </c>
    </row>
    <row r="57" spans="1:11" ht="20.100000000000001" customHeight="1" x14ac:dyDescent="0.2">
      <c r="B57" s="71" t="s">
        <v>74</v>
      </c>
      <c r="C57" s="18" t="s">
        <v>4</v>
      </c>
      <c r="D57" s="90">
        <v>18674</v>
      </c>
      <c r="E57" s="90">
        <v>12407</v>
      </c>
      <c r="F57" s="26">
        <v>10250</v>
      </c>
      <c r="G57" s="26">
        <v>4939</v>
      </c>
      <c r="H57" s="26">
        <v>1438</v>
      </c>
      <c r="I57" s="112"/>
      <c r="J57" s="112"/>
      <c r="K57" s="112"/>
    </row>
    <row r="58" spans="1:11" ht="20.100000000000001" customHeight="1" x14ac:dyDescent="0.2">
      <c r="B58" s="67" t="s">
        <v>75</v>
      </c>
      <c r="C58" s="18" t="s">
        <v>135</v>
      </c>
      <c r="D58" s="90">
        <v>1381</v>
      </c>
      <c r="E58" s="90">
        <v>971</v>
      </c>
      <c r="F58" s="26">
        <v>922</v>
      </c>
      <c r="G58" s="26">
        <v>889</v>
      </c>
      <c r="H58" s="25">
        <v>857</v>
      </c>
      <c r="I58" s="25">
        <v>866</v>
      </c>
      <c r="J58" s="25">
        <v>802</v>
      </c>
      <c r="K58" s="25">
        <v>778</v>
      </c>
    </row>
    <row r="59" spans="1:11" ht="20.100000000000001" customHeight="1" x14ac:dyDescent="0.2">
      <c r="A59" s="15"/>
      <c r="B59" s="72" t="s">
        <v>76</v>
      </c>
      <c r="C59" s="27"/>
      <c r="D59" s="28"/>
      <c r="E59" s="28"/>
      <c r="F59" s="28"/>
      <c r="G59" s="28"/>
      <c r="H59" s="28"/>
      <c r="I59" s="28"/>
      <c r="J59" s="28"/>
      <c r="K59" s="28"/>
    </row>
    <row r="60" spans="1:11" ht="20.100000000000001" customHeight="1" x14ac:dyDescent="0.2">
      <c r="B60" s="71" t="s">
        <v>48</v>
      </c>
      <c r="C60" s="29" t="s">
        <v>45</v>
      </c>
      <c r="D60" s="90">
        <v>21614</v>
      </c>
      <c r="E60" s="90">
        <v>24485</v>
      </c>
      <c r="F60" s="26">
        <v>27630</v>
      </c>
      <c r="G60" s="26">
        <v>25200</v>
      </c>
      <c r="H60" s="26">
        <v>22909</v>
      </c>
      <c r="I60" s="26">
        <v>21199</v>
      </c>
      <c r="J60" s="26">
        <v>19585</v>
      </c>
      <c r="K60" s="26">
        <v>16660</v>
      </c>
    </row>
    <row r="61" spans="1:11" ht="20.100000000000001" customHeight="1" x14ac:dyDescent="0.2">
      <c r="B61" s="71" t="s">
        <v>77</v>
      </c>
      <c r="C61" s="29" t="s">
        <v>45</v>
      </c>
      <c r="D61" s="90">
        <v>3069</v>
      </c>
      <c r="E61" s="90">
        <v>2541</v>
      </c>
      <c r="F61" s="26">
        <v>3073</v>
      </c>
      <c r="G61" s="26">
        <v>1800</v>
      </c>
      <c r="H61" s="26">
        <v>680</v>
      </c>
      <c r="I61" s="112"/>
      <c r="J61" s="112"/>
      <c r="K61" s="112"/>
    </row>
    <row r="62" spans="1:11" ht="20.100000000000001" customHeight="1" x14ac:dyDescent="0.2">
      <c r="B62" s="67" t="s">
        <v>144</v>
      </c>
      <c r="C62" s="18" t="s">
        <v>25</v>
      </c>
      <c r="D62" s="91">
        <v>138</v>
      </c>
      <c r="E62" s="91">
        <v>141</v>
      </c>
      <c r="F62" s="25">
        <v>160</v>
      </c>
      <c r="G62" s="25">
        <v>174</v>
      </c>
      <c r="H62" s="25">
        <v>191</v>
      </c>
      <c r="I62" s="25">
        <v>196</v>
      </c>
      <c r="J62" s="25">
        <v>202</v>
      </c>
      <c r="K62" s="25">
        <v>203</v>
      </c>
    </row>
    <row r="63" spans="1:11" ht="13.5" customHeight="1" x14ac:dyDescent="0.2">
      <c r="B63" s="14"/>
      <c r="C63" s="14"/>
    </row>
    <row r="64" spans="1:11" ht="35.25" customHeight="1" x14ac:dyDescent="0.2">
      <c r="B64" s="119" t="s">
        <v>150</v>
      </c>
      <c r="C64" s="119"/>
      <c r="D64" s="119"/>
      <c r="E64" s="119"/>
      <c r="F64" s="119"/>
      <c r="G64" s="119"/>
    </row>
  </sheetData>
  <mergeCells count="4">
    <mergeCell ref="B2:B3"/>
    <mergeCell ref="C2:C3"/>
    <mergeCell ref="B64:G64"/>
    <mergeCell ref="D2:K2"/>
  </mergeCells>
  <printOptions horizontalCentered="1"/>
  <pageMargins left="0.15748031496063" right="0.15748031496063" top="0.196850393700787" bottom="0.196850393700787" header="0.118110236220472" footer="0.196850393700787"/>
  <pageSetup paperSize="9" scale="90" orientation="landscape" r:id="rId1"/>
  <headerFooter alignWithMargins="0">
    <oddFooter>&amp;R&amp;D&amp;C       Confidential       Confidential       Confidential       Internal  Confidential</oddFooter>
  </headerFooter>
  <rowBreaks count="1" manualBreakCount="1">
    <brk id="35" max="16383" man="1"/>
  </rowBreaks>
  <ignoredErrors>
    <ignoredError sqref="C60:C61 C5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61"/>
  <sheetViews>
    <sheetView view="pageBreakPreview" zoomScaleNormal="100" zoomScaleSheetLayoutView="100" workbookViewId="0"/>
  </sheetViews>
  <sheetFormatPr defaultRowHeight="12.75" x14ac:dyDescent="0.2"/>
  <cols>
    <col min="1" max="1" width="3.7109375" style="74" customWidth="1"/>
    <col min="2" max="2" width="46.5703125" style="74" bestFit="1" customWidth="1"/>
    <col min="3" max="4" width="13.85546875" style="74" customWidth="1"/>
    <col min="5" max="5" width="0.5703125" style="74" customWidth="1"/>
    <col min="6" max="16384" width="9.140625" style="74"/>
  </cols>
  <sheetData>
    <row r="1" spans="2:4" ht="14.1" customHeight="1" x14ac:dyDescent="0.2"/>
    <row r="2" spans="2:4" ht="14.1" customHeight="1" x14ac:dyDescent="0.2">
      <c r="B2" s="123" t="s">
        <v>88</v>
      </c>
      <c r="C2" s="124" t="s">
        <v>89</v>
      </c>
      <c r="D2" s="125"/>
    </row>
    <row r="3" spans="2:4" ht="14.1" customHeight="1" x14ac:dyDescent="0.2">
      <c r="B3" s="123"/>
      <c r="C3" s="75">
        <v>42825</v>
      </c>
      <c r="D3" s="75">
        <v>42460</v>
      </c>
    </row>
    <row r="4" spans="2:4" ht="14.1" customHeight="1" x14ac:dyDescent="0.2">
      <c r="B4" s="73" t="s">
        <v>90</v>
      </c>
      <c r="C4" s="46"/>
      <c r="D4" s="46"/>
    </row>
    <row r="5" spans="2:4" ht="14.1" customHeight="1" x14ac:dyDescent="0.2">
      <c r="B5" s="47" t="s">
        <v>91</v>
      </c>
      <c r="C5" s="48"/>
      <c r="D5" s="48"/>
    </row>
    <row r="6" spans="2:4" ht="14.1" customHeight="1" x14ac:dyDescent="0.2">
      <c r="B6" s="49" t="s">
        <v>92</v>
      </c>
      <c r="C6" s="48">
        <v>228443</v>
      </c>
      <c r="D6" s="48">
        <v>211761</v>
      </c>
    </row>
    <row r="7" spans="2:4" ht="14.1" customHeight="1" x14ac:dyDescent="0.2">
      <c r="B7" s="49" t="s">
        <v>93</v>
      </c>
      <c r="C7" s="48">
        <v>13303</v>
      </c>
      <c r="D7" s="48">
        <v>6623</v>
      </c>
    </row>
    <row r="8" spans="2:4" ht="14.1" customHeight="1" x14ac:dyDescent="0.2">
      <c r="B8" s="49" t="s">
        <v>55</v>
      </c>
      <c r="C8" s="48">
        <v>61</v>
      </c>
      <c r="D8" s="48">
        <v>61</v>
      </c>
    </row>
    <row r="9" spans="2:4" ht="14.1" customHeight="1" x14ac:dyDescent="0.2">
      <c r="B9" s="49" t="s">
        <v>94</v>
      </c>
      <c r="C9" s="48">
        <v>539128</v>
      </c>
      <c r="D9" s="48">
        <v>440079</v>
      </c>
    </row>
    <row r="10" spans="2:4" ht="14.1" customHeight="1" x14ac:dyDescent="0.2">
      <c r="B10" s="49" t="s">
        <v>95</v>
      </c>
      <c r="C10" s="48">
        <v>62048</v>
      </c>
      <c r="D10" s="48">
        <v>53775</v>
      </c>
    </row>
    <row r="11" spans="2:4" ht="14.1" customHeight="1" x14ac:dyDescent="0.2">
      <c r="B11" s="50" t="s">
        <v>96</v>
      </c>
      <c r="C11" s="48"/>
      <c r="D11" s="48"/>
    </row>
    <row r="12" spans="2:4" ht="14.1" customHeight="1" x14ac:dyDescent="0.2">
      <c r="B12" s="51" t="s">
        <v>137</v>
      </c>
      <c r="C12" s="48">
        <v>369</v>
      </c>
      <c r="D12" s="48">
        <f>0</f>
        <v>0</v>
      </c>
    </row>
    <row r="13" spans="2:4" ht="14.1" customHeight="1" x14ac:dyDescent="0.2">
      <c r="B13" s="51" t="s">
        <v>97</v>
      </c>
      <c r="C13" s="48">
        <v>14785</v>
      </c>
      <c r="D13" s="48">
        <v>21404</v>
      </c>
    </row>
    <row r="14" spans="2:4" ht="14.1" customHeight="1" x14ac:dyDescent="0.2">
      <c r="B14" s="51" t="s">
        <v>98</v>
      </c>
      <c r="C14" s="48">
        <v>26</v>
      </c>
      <c r="D14" s="48">
        <v>25</v>
      </c>
    </row>
    <row r="15" spans="2:4" ht="14.1" hidden="1" customHeight="1" x14ac:dyDescent="0.2">
      <c r="B15" s="51" t="s">
        <v>138</v>
      </c>
      <c r="C15" s="48">
        <v>0</v>
      </c>
      <c r="D15" s="48"/>
    </row>
    <row r="16" spans="2:4" ht="14.1" customHeight="1" x14ac:dyDescent="0.2">
      <c r="B16" s="51" t="s">
        <v>99</v>
      </c>
      <c r="C16" s="48">
        <v>4865</v>
      </c>
      <c r="D16" s="48">
        <v>8965</v>
      </c>
    </row>
    <row r="17" spans="2:4" x14ac:dyDescent="0.2">
      <c r="B17" s="49" t="s">
        <v>100</v>
      </c>
      <c r="C17" s="48">
        <v>27694</v>
      </c>
      <c r="D17" s="48">
        <v>13593</v>
      </c>
    </row>
    <row r="18" spans="2:4" x14ac:dyDescent="0.2">
      <c r="B18" s="52" t="s">
        <v>101</v>
      </c>
      <c r="C18" s="53">
        <v>890722</v>
      </c>
      <c r="D18" s="53">
        <v>756286</v>
      </c>
    </row>
    <row r="19" spans="2:4" x14ac:dyDescent="0.2">
      <c r="B19" s="47"/>
      <c r="C19" s="48"/>
      <c r="D19" s="48"/>
    </row>
    <row r="20" spans="2:4" x14ac:dyDescent="0.2">
      <c r="B20" s="47" t="s">
        <v>102</v>
      </c>
      <c r="C20" s="48"/>
      <c r="D20" s="48"/>
    </row>
    <row r="21" spans="2:4" x14ac:dyDescent="0.2">
      <c r="B21" s="49" t="s">
        <v>56</v>
      </c>
      <c r="C21" s="48">
        <v>588</v>
      </c>
      <c r="D21" s="48">
        <v>1065</v>
      </c>
    </row>
    <row r="22" spans="2:4" x14ac:dyDescent="0.2">
      <c r="B22" s="50" t="s">
        <v>96</v>
      </c>
      <c r="C22" s="48"/>
      <c r="D22" s="48"/>
    </row>
    <row r="23" spans="2:4" x14ac:dyDescent="0.2">
      <c r="B23" s="51" t="s">
        <v>103</v>
      </c>
      <c r="C23" s="48">
        <v>48998</v>
      </c>
      <c r="D23" s="48">
        <v>13305</v>
      </c>
    </row>
    <row r="24" spans="2:4" x14ac:dyDescent="0.2">
      <c r="B24" s="51" t="s">
        <v>57</v>
      </c>
      <c r="C24" s="48">
        <v>13139</v>
      </c>
      <c r="D24" s="48">
        <v>11424</v>
      </c>
    </row>
    <row r="25" spans="2:4" x14ac:dyDescent="0.2">
      <c r="B25" s="51" t="s">
        <v>104</v>
      </c>
      <c r="C25" s="48">
        <v>782</v>
      </c>
      <c r="D25" s="48">
        <v>7630</v>
      </c>
    </row>
    <row r="26" spans="2:4" x14ac:dyDescent="0.2">
      <c r="B26" s="51" t="s">
        <v>105</v>
      </c>
      <c r="C26" s="48">
        <v>45</v>
      </c>
      <c r="D26" s="48">
        <v>61</v>
      </c>
    </row>
    <row r="27" spans="2:4" x14ac:dyDescent="0.2">
      <c r="B27" s="51" t="s">
        <v>136</v>
      </c>
      <c r="C27" s="48">
        <v>21</v>
      </c>
      <c r="D27" s="48">
        <v>17</v>
      </c>
    </row>
    <row r="28" spans="2:4" x14ac:dyDescent="0.2">
      <c r="B28" s="51" t="s">
        <v>106</v>
      </c>
      <c r="C28" s="48">
        <v>399</v>
      </c>
      <c r="D28" s="48">
        <v>921</v>
      </c>
    </row>
    <row r="29" spans="2:4" x14ac:dyDescent="0.2">
      <c r="B29" s="51" t="s">
        <v>107</v>
      </c>
      <c r="C29" s="48">
        <v>25</v>
      </c>
      <c r="D29" s="48">
        <v>56</v>
      </c>
    </row>
    <row r="30" spans="2:4" x14ac:dyDescent="0.2">
      <c r="B30" s="49" t="s">
        <v>58</v>
      </c>
      <c r="C30" s="48">
        <v>12312</v>
      </c>
      <c r="D30" s="48">
        <v>10335</v>
      </c>
    </row>
    <row r="31" spans="2:4" x14ac:dyDescent="0.2">
      <c r="B31" s="52" t="s">
        <v>108</v>
      </c>
      <c r="C31" s="53">
        <v>76309</v>
      </c>
      <c r="D31" s="53">
        <v>44814</v>
      </c>
    </row>
    <row r="32" spans="2:4" x14ac:dyDescent="0.2">
      <c r="B32" s="54" t="s">
        <v>109</v>
      </c>
      <c r="C32" s="53">
        <v>16</v>
      </c>
      <c r="D32" s="53">
        <v>155</v>
      </c>
    </row>
    <row r="33" spans="2:4" x14ac:dyDescent="0.2">
      <c r="B33" s="55" t="s">
        <v>110</v>
      </c>
      <c r="C33" s="56">
        <v>967047</v>
      </c>
      <c r="D33" s="56">
        <v>801255</v>
      </c>
    </row>
    <row r="34" spans="2:4" x14ac:dyDescent="0.2">
      <c r="B34" s="47"/>
      <c r="C34" s="48"/>
      <c r="D34" s="48"/>
    </row>
    <row r="35" spans="2:4" x14ac:dyDescent="0.2">
      <c r="B35" s="47" t="s">
        <v>111</v>
      </c>
      <c r="C35" s="48"/>
      <c r="D35" s="48"/>
    </row>
    <row r="36" spans="2:4" x14ac:dyDescent="0.2">
      <c r="B36" s="47" t="s">
        <v>112</v>
      </c>
      <c r="C36" s="48"/>
      <c r="D36" s="48"/>
    </row>
    <row r="37" spans="2:4" x14ac:dyDescent="0.2">
      <c r="B37" s="49" t="s">
        <v>113</v>
      </c>
      <c r="C37" s="48">
        <v>36053</v>
      </c>
      <c r="D37" s="48">
        <v>36005</v>
      </c>
    </row>
    <row r="38" spans="2:4" x14ac:dyDescent="0.2">
      <c r="B38" s="49" t="s">
        <v>114</v>
      </c>
      <c r="C38" s="48">
        <v>211269</v>
      </c>
      <c r="D38" s="48">
        <v>199500</v>
      </c>
    </row>
    <row r="39" spans="2:4" x14ac:dyDescent="0.2">
      <c r="B39" s="47" t="s">
        <v>115</v>
      </c>
      <c r="C39" s="53">
        <v>247322</v>
      </c>
      <c r="D39" s="53">
        <v>235505</v>
      </c>
    </row>
    <row r="40" spans="2:4" x14ac:dyDescent="0.2">
      <c r="B40" s="47"/>
      <c r="C40" s="48"/>
      <c r="D40" s="48"/>
    </row>
    <row r="41" spans="2:4" x14ac:dyDescent="0.2">
      <c r="B41" s="47" t="s">
        <v>116</v>
      </c>
      <c r="C41" s="48"/>
      <c r="D41" s="48"/>
    </row>
    <row r="42" spans="2:4" x14ac:dyDescent="0.2">
      <c r="B42" s="50" t="s">
        <v>117</v>
      </c>
      <c r="C42" s="48"/>
      <c r="D42" s="48"/>
    </row>
    <row r="43" spans="2:4" x14ac:dyDescent="0.2">
      <c r="B43" s="51" t="s">
        <v>118</v>
      </c>
      <c r="C43" s="48">
        <v>516378</v>
      </c>
      <c r="D43" s="48">
        <v>359040</v>
      </c>
    </row>
    <row r="44" spans="2:4" x14ac:dyDescent="0.2">
      <c r="B44" s="51" t="s">
        <v>139</v>
      </c>
      <c r="C44" s="48">
        <v>0</v>
      </c>
      <c r="D44" s="48">
        <v>0</v>
      </c>
    </row>
    <row r="45" spans="2:4" x14ac:dyDescent="0.2">
      <c r="B45" s="51" t="s">
        <v>119</v>
      </c>
      <c r="C45" s="48">
        <v>10382</v>
      </c>
      <c r="D45" s="48">
        <v>23722</v>
      </c>
    </row>
    <row r="46" spans="2:4" x14ac:dyDescent="0.2">
      <c r="B46" s="49" t="s">
        <v>120</v>
      </c>
      <c r="C46" s="48">
        <v>3842</v>
      </c>
      <c r="D46" s="48">
        <v>3454</v>
      </c>
    </row>
    <row r="47" spans="2:4" x14ac:dyDescent="0.2">
      <c r="B47" s="49" t="s">
        <v>121</v>
      </c>
      <c r="C47" s="48">
        <v>13587</v>
      </c>
      <c r="D47" s="48">
        <v>19539</v>
      </c>
    </row>
    <row r="48" spans="2:4" x14ac:dyDescent="0.2">
      <c r="B48" s="49" t="s">
        <v>122</v>
      </c>
      <c r="C48" s="48">
        <v>4920</v>
      </c>
      <c r="D48" s="48">
        <v>4108</v>
      </c>
    </row>
    <row r="49" spans="2:5" x14ac:dyDescent="0.2">
      <c r="B49" s="47" t="s">
        <v>123</v>
      </c>
      <c r="C49" s="53">
        <v>549110</v>
      </c>
      <c r="D49" s="53">
        <v>409863</v>
      </c>
    </row>
    <row r="50" spans="2:5" x14ac:dyDescent="0.2">
      <c r="B50" s="47"/>
      <c r="C50" s="48"/>
      <c r="D50" s="48"/>
    </row>
    <row r="51" spans="2:5" x14ac:dyDescent="0.2">
      <c r="B51" s="47" t="s">
        <v>124</v>
      </c>
      <c r="C51" s="48"/>
      <c r="D51" s="48"/>
    </row>
    <row r="52" spans="2:5" x14ac:dyDescent="0.2">
      <c r="B52" s="49" t="s">
        <v>117</v>
      </c>
      <c r="C52" s="48"/>
      <c r="D52" s="48"/>
    </row>
    <row r="53" spans="2:5" x14ac:dyDescent="0.2">
      <c r="B53" s="51" t="s">
        <v>125</v>
      </c>
      <c r="C53" s="48">
        <v>347</v>
      </c>
      <c r="D53" s="48">
        <v>16456</v>
      </c>
    </row>
    <row r="54" spans="2:5" x14ac:dyDescent="0.2">
      <c r="B54" s="51" t="s">
        <v>126</v>
      </c>
      <c r="C54" s="48">
        <v>40777</v>
      </c>
      <c r="D54" s="48">
        <v>32471</v>
      </c>
    </row>
    <row r="55" spans="2:5" x14ac:dyDescent="0.2">
      <c r="B55" s="51" t="s">
        <v>54</v>
      </c>
      <c r="C55" s="48">
        <v>33820</v>
      </c>
      <c r="D55" s="48">
        <v>29917</v>
      </c>
    </row>
    <row r="56" spans="2:5" x14ac:dyDescent="0.2">
      <c r="B56" s="51" t="s">
        <v>127</v>
      </c>
      <c r="C56" s="48">
        <v>68740</v>
      </c>
      <c r="D56" s="48">
        <v>52623</v>
      </c>
    </row>
    <row r="57" spans="2:5" x14ac:dyDescent="0.2">
      <c r="B57" s="49" t="s">
        <v>128</v>
      </c>
      <c r="C57" s="48">
        <v>26732</v>
      </c>
      <c r="D57" s="48">
        <v>23494</v>
      </c>
    </row>
    <row r="58" spans="2:5" x14ac:dyDescent="0.2">
      <c r="B58" s="49" t="s">
        <v>129</v>
      </c>
      <c r="C58" s="48">
        <v>199</v>
      </c>
      <c r="D58" s="48">
        <v>926</v>
      </c>
    </row>
    <row r="59" spans="2:5" x14ac:dyDescent="0.2">
      <c r="B59" s="47" t="s">
        <v>130</v>
      </c>
      <c r="C59" s="53">
        <v>170615</v>
      </c>
      <c r="D59" s="53">
        <v>155887</v>
      </c>
      <c r="E59" s="76"/>
    </row>
    <row r="60" spans="2:5" x14ac:dyDescent="0.2">
      <c r="B60" s="47"/>
      <c r="C60" s="48"/>
      <c r="D60" s="48"/>
    </row>
    <row r="61" spans="2:5" x14ac:dyDescent="0.2">
      <c r="B61" s="57" t="s">
        <v>131</v>
      </c>
      <c r="C61" s="56">
        <v>967047</v>
      </c>
      <c r="D61" s="56">
        <v>801255</v>
      </c>
    </row>
  </sheetData>
  <mergeCells count="2">
    <mergeCell ref="B2:B3"/>
    <mergeCell ref="C2:D2"/>
  </mergeCells>
  <pageMargins left="0.7" right="0.7" top="0.75" bottom="0.75" header="0.3" footer="0.3"/>
  <pageSetup scale="89" orientation="portrait" r:id="rId1"/>
  <headerFooter>
    <oddFooter>&amp;C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Financial Highlights</vt:lpstr>
      <vt:lpstr>KPIs</vt:lpstr>
      <vt:lpstr>Balance Sheet</vt:lpstr>
      <vt:lpstr>'Balance Sheet'!Print_Area</vt:lpstr>
      <vt:lpstr>'Financial Highlights'!Print_Area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Arpit Gupta</dc:creator>
  <cp:lastModifiedBy>Anshul Jain</cp:lastModifiedBy>
  <cp:lastPrinted>2017-11-03T11:24:54Z</cp:lastPrinted>
  <dcterms:created xsi:type="dcterms:W3CDTF">2015-10-15T12:12:30Z</dcterms:created>
  <dcterms:modified xsi:type="dcterms:W3CDTF">2017-11-03T11:53:33Z</dcterms:modified>
</cp:coreProperties>
</file>